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RedRagon\Desktop\Z BUDGETS SITE\12 AUG 2024 WORKING\Construction Budget Template\"/>
    </mc:Choice>
  </mc:AlternateContent>
  <xr:revisionPtr revIDLastSave="0" documentId="13_ncr:1_{CF60023C-5198-4289-8E00-9DEED01E6E2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6" i="1" l="1"/>
  <c r="C45" i="1"/>
  <c r="G41" i="1"/>
  <c r="E41" i="1"/>
  <c r="G31" i="1"/>
  <c r="E31" i="1"/>
  <c r="G22" i="1"/>
  <c r="E22" i="1"/>
  <c r="C44" i="1"/>
</calcChain>
</file>

<file path=xl/sharedStrings.xml><?xml version="1.0" encoding="utf-8"?>
<sst xmlns="http://schemas.openxmlformats.org/spreadsheetml/2006/main" count="48" uniqueCount="34">
  <si>
    <t>Date:</t>
  </si>
  <si>
    <t>Project Name:</t>
  </si>
  <si>
    <t>Project Manager:</t>
  </si>
  <si>
    <t>Location:</t>
  </si>
  <si>
    <t>Contact Number:</t>
  </si>
  <si>
    <t>Prepared BY:</t>
  </si>
  <si>
    <t>Total Budget:</t>
  </si>
  <si>
    <t>Major Investment</t>
  </si>
  <si>
    <t>Comments</t>
  </si>
  <si>
    <t>Description</t>
  </si>
  <si>
    <t>Sr#</t>
  </si>
  <si>
    <t>Projected</t>
  </si>
  <si>
    <t>Actual</t>
  </si>
  <si>
    <t>Summary</t>
  </si>
  <si>
    <t>Amount</t>
  </si>
  <si>
    <t>Total Budget</t>
  </si>
  <si>
    <t>Spend</t>
  </si>
  <si>
    <t>Balance</t>
  </si>
  <si>
    <t>Land Registeration</t>
  </si>
  <si>
    <t>Land Cost</t>
  </si>
  <si>
    <t>Labor Wages</t>
  </si>
  <si>
    <t>Civil Engineer Fee</t>
  </si>
  <si>
    <t>Other Items</t>
  </si>
  <si>
    <t>Water Supply</t>
  </si>
  <si>
    <t>On-Site Investment</t>
  </si>
  <si>
    <t>Material</t>
  </si>
  <si>
    <t>Electric &amp; Gas Connection</t>
  </si>
  <si>
    <t>Flooring</t>
  </si>
  <si>
    <t>Sanitary</t>
  </si>
  <si>
    <t>Bricks</t>
  </si>
  <si>
    <t>Cement</t>
  </si>
  <si>
    <t>Pipes</t>
  </si>
  <si>
    <t>Wiring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</si>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</sst>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A8DA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D9E1F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ashed">
        <color theme="0" tint="-0.34998626667073579"/>
      </bottom>
      <diagonal/>
    </border>
    <border>
      <left/>
      <right/>
      <top style="dashed">
        <color theme="0" tint="-0.34998626667073579"/>
      </top>
      <bottom style="dashed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164" fontId="2" fillId="4" borderId="7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1"/>
          <c:spPr>
            <a:gradFill flip="none" rotWithShape="1">
              <a:gsLst>
                <a:gs pos="0">
                  <a:srgbClr val="D9E1F2">
                    <a:shade val="30000"/>
                    <a:satMod val="115000"/>
                  </a:srgbClr>
                </a:gs>
                <a:gs pos="50000">
                  <a:srgbClr val="D9E1F2">
                    <a:shade val="67500"/>
                    <a:satMod val="115000"/>
                  </a:srgbClr>
                </a:gs>
                <a:gs pos="100000">
                  <a:srgbClr val="D9E1F2">
                    <a:shade val="100000"/>
                    <a:satMod val="115000"/>
                  </a:srgbClr>
                </a:gs>
              </a:gsLst>
              <a:lin ang="2700000" scaled="1"/>
              <a:tileRect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Sheet1!$A$44:$A$46</c:f>
              <c:strCache>
                <c:ptCount val="3"/>
                <c:pt idx="0">
                  <c:v>Total Budget</c:v>
                </c:pt>
                <c:pt idx="1">
                  <c:v>Spend</c:v>
                </c:pt>
                <c:pt idx="2">
                  <c:v>Balance</c:v>
                </c:pt>
              </c:strCache>
            </c:strRef>
          </c:cat>
          <c:val>
            <c:numRef>
              <c:f>Sheet1!$C$44:$C$46</c:f>
              <c:numCache>
                <c:formatCode>"$"#,##0</c:formatCode>
                <c:ptCount val="3"/>
                <c:pt idx="0">
                  <c:v>50000</c:v>
                </c:pt>
                <c:pt idx="1">
                  <c:v>38650</c:v>
                </c:pt>
                <c:pt idx="2">
                  <c:v>11350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A2-488E-AFFA-18ECFB0A5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1888116799"/>
        <c:axId val="18881105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Sheet1!$A$44:$A$46</c15:sqref>
                        </c15:formulaRef>
                      </c:ext>
                    </c:extLst>
                    <c:strCache>
                      <c:ptCount val="3"/>
                      <c:pt idx="0">
                        <c:v>Total Budget</c:v>
                      </c:pt>
                      <c:pt idx="1">
                        <c:v>Spend</c:v>
                      </c:pt>
                      <c:pt idx="2">
                        <c:v>Balance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Sheet1!$B$44:$B$46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6A2-488E-AFFA-18ECFB0A5904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gradFill rotWithShape="1">
                    <a:gsLst>
                      <a:gs pos="0">
                        <a:schemeClr val="accent3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3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3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Sheet1!$A$44:$A$46</c15:sqref>
                        </c15:formulaRef>
                      </c:ext>
                    </c:extLst>
                    <c:strCache>
                      <c:ptCount val="3"/>
                      <c:pt idx="0">
                        <c:v>Total Budget</c:v>
                      </c:pt>
                      <c:pt idx="1">
                        <c:v>Spend</c:v>
                      </c:pt>
                      <c:pt idx="2">
                        <c:v>Balance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Sheet1!$D$44:$D$46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A6A2-488E-AFFA-18ECFB0A5904}"/>
                  </c:ext>
                </c:extLst>
              </c15:ser>
            </c15:filteredBarSeries>
          </c:ext>
        </c:extLst>
      </c:barChart>
      <c:catAx>
        <c:axId val="18881167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110559"/>
        <c:crosses val="autoZero"/>
        <c:auto val="1"/>
        <c:lblAlgn val="ctr"/>
        <c:lblOffset val="100"/>
        <c:noMultiLvlLbl val="0"/>
      </c:catAx>
      <c:valAx>
        <c:axId val="1888110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81167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0</xdr:row>
      <xdr:rowOff>0</xdr:rowOff>
    </xdr:from>
    <xdr:to>
      <xdr:col>8</xdr:col>
      <xdr:colOff>400051</xdr:colOff>
      <xdr:row>3</xdr:row>
      <xdr:rowOff>85725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7CD4A97-FDE0-581B-4288-E8752EA2C666}"/>
            </a:ext>
          </a:extLst>
        </xdr:cNvPr>
        <xdr:cNvSpPr txBox="1"/>
      </xdr:nvSpPr>
      <xdr:spPr>
        <a:xfrm>
          <a:off x="1571625" y="0"/>
          <a:ext cx="4086226" cy="657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3200" b="1" i="0">
              <a:solidFill>
                <a:schemeClr val="dk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Construction Budget </a:t>
          </a:r>
          <a:endParaRPr lang="en-US" sz="1100"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a:endParaRPr>
        </a:p>
      </xdr:txBody>
    </xdr:sp>
    <xdr:clientData/>
  </xdr:twoCellAnchor>
  <xdr:twoCellAnchor>
    <xdr:from>
      <xdr:col>2</xdr:col>
      <xdr:colOff>276225</xdr:colOff>
      <xdr:row>1</xdr:row>
      <xdr:rowOff>180976</xdr:rowOff>
    </xdr:from>
    <xdr:to>
      <xdr:col>8</xdr:col>
      <xdr:colOff>419101</xdr:colOff>
      <xdr:row>5</xdr:row>
      <xdr:rowOff>95250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E698951-9994-A526-FE1E-E07F7CDC1718}"/>
            </a:ext>
          </a:extLst>
        </xdr:cNvPr>
        <xdr:cNvSpPr txBox="1"/>
      </xdr:nvSpPr>
      <xdr:spPr>
        <a:xfrm>
          <a:off x="1590675" y="371476"/>
          <a:ext cx="4086226" cy="6191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en-US" sz="3200" b="1" i="0">
              <a:solidFill>
                <a:schemeClr val="dk1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Template</a:t>
          </a:r>
          <a:endParaRPr lang="en-US" sz="7200">
            <a:effectLst>
              <a:outerShdw blurRad="50800" dist="38100" dir="5400000" algn="t" rotWithShape="0">
                <a:prstClr val="black">
                  <a:alpha val="40000"/>
                </a:prstClr>
              </a:outerShdw>
            </a:effectLst>
          </a:endParaRPr>
        </a:p>
      </xdr:txBody>
    </xdr:sp>
    <xdr:clientData/>
  </xdr:twoCellAnchor>
  <xdr:twoCellAnchor>
    <xdr:from>
      <xdr:col>4</xdr:col>
      <xdr:colOff>190500</xdr:colOff>
      <xdr:row>41</xdr:row>
      <xdr:rowOff>152400</xdr:rowOff>
    </xdr:from>
    <xdr:to>
      <xdr:col>10</xdr:col>
      <xdr:colOff>604837</xdr:colOff>
      <xdr:row>45</xdr:row>
      <xdr:rowOff>180973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C892974-7623-6C8C-C7B9-E51619D9DE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28575</xdr:colOff>
      <xdr:row>0</xdr:row>
      <xdr:rowOff>0</xdr:rowOff>
    </xdr:from>
    <xdr:to>
      <xdr:col>10</xdr:col>
      <xdr:colOff>600075</xdr:colOff>
      <xdr:row>4</xdr:row>
      <xdr:rowOff>17045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9483CD9-3D8C-474F-BD66-27EDDA30F4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825" y="0"/>
          <a:ext cx="571500" cy="7218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K46"/>
  <sheetViews>
    <sheetView tabSelected="1" view="pageLayout" zoomScaleNormal="100" workbookViewId="0"/>
  </sheetViews>
  <sheetFormatPr defaultRowHeight="15" x14ac:dyDescent="0.25"/>
  <sheetData>
    <row r="4" spans="1:11" ht="10.5" customHeight="1" x14ac:dyDescent="0.25">
      <c r="A4" s="3"/>
      <c r="B4" s="3"/>
      <c r="C4" s="1"/>
      <c r="I4" s="3"/>
      <c r="J4" s="3"/>
      <c r="K4" s="1"/>
    </row>
    <row r="7" spans="1:11" ht="15.75" x14ac:dyDescent="0.25">
      <c r="A7" s="8" t="s">
        <v>0</v>
      </c>
      <c r="B7" s="8"/>
      <c r="C7" s="4"/>
      <c r="D7" s="4"/>
      <c r="E7" s="4"/>
      <c r="F7" s="5"/>
      <c r="G7" s="8" t="s">
        <v>1</v>
      </c>
      <c r="H7" s="8"/>
      <c r="I7" s="4"/>
      <c r="J7" s="4"/>
      <c r="K7" s="4"/>
    </row>
    <row r="8" spans="1:11" ht="15.75" x14ac:dyDescent="0.25">
      <c r="A8" s="8" t="s">
        <v>2</v>
      </c>
      <c r="B8" s="8"/>
      <c r="C8" s="4"/>
      <c r="D8" s="4"/>
      <c r="E8" s="4"/>
      <c r="F8" s="5"/>
      <c r="G8" s="8" t="s">
        <v>3</v>
      </c>
      <c r="H8" s="8"/>
      <c r="I8" s="4"/>
      <c r="J8" s="4"/>
      <c r="K8" s="4"/>
    </row>
    <row r="9" spans="1:11" ht="15.75" x14ac:dyDescent="0.25">
      <c r="A9" s="8" t="s">
        <v>4</v>
      </c>
      <c r="B9" s="8"/>
      <c r="C9" s="4"/>
      <c r="D9" s="4"/>
      <c r="E9" s="4"/>
      <c r="F9" s="5"/>
      <c r="G9" s="8" t="s">
        <v>5</v>
      </c>
      <c r="H9" s="8"/>
      <c r="I9" s="4"/>
      <c r="J9" s="4"/>
      <c r="K9" s="4"/>
    </row>
    <row r="10" spans="1:11" ht="15.75" x14ac:dyDescent="0.25">
      <c r="A10" s="8" t="s">
        <v>6</v>
      </c>
      <c r="B10" s="8"/>
      <c r="C10" s="6"/>
      <c r="D10" s="6"/>
      <c r="E10" s="6"/>
      <c r="F10" s="7"/>
      <c r="G10" s="4"/>
      <c r="H10" s="4"/>
      <c r="I10" s="9">
        <v>50000</v>
      </c>
      <c r="J10" s="9"/>
      <c r="K10" s="9"/>
    </row>
    <row r="12" spans="1:11" ht="15.75" x14ac:dyDescent="0.25">
      <c r="A12" s="10" t="s">
        <v>7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5.75" x14ac:dyDescent="0.25">
      <c r="A13" s="12" t="s">
        <v>10</v>
      </c>
      <c r="B13" s="11" t="s">
        <v>9</v>
      </c>
      <c r="C13" s="11"/>
      <c r="D13" s="11"/>
      <c r="E13" s="11" t="s">
        <v>11</v>
      </c>
      <c r="F13" s="11"/>
      <c r="G13" s="11" t="s">
        <v>12</v>
      </c>
      <c r="H13" s="11"/>
      <c r="I13" s="11" t="s">
        <v>8</v>
      </c>
      <c r="J13" s="11"/>
      <c r="K13" s="11"/>
    </row>
    <row r="14" spans="1:11" x14ac:dyDescent="0.25">
      <c r="A14" s="13">
        <v>1</v>
      </c>
      <c r="B14" s="14" t="s">
        <v>18</v>
      </c>
      <c r="C14" s="14"/>
      <c r="D14" s="14"/>
      <c r="E14" s="22">
        <v>1000</v>
      </c>
      <c r="F14" s="22"/>
      <c r="G14" s="22">
        <v>850</v>
      </c>
      <c r="H14" s="22"/>
      <c r="I14" s="14"/>
      <c r="J14" s="14"/>
      <c r="K14" s="15"/>
    </row>
    <row r="15" spans="1:11" x14ac:dyDescent="0.25">
      <c r="A15" s="18">
        <v>2</v>
      </c>
      <c r="B15" s="19" t="s">
        <v>19</v>
      </c>
      <c r="C15" s="19"/>
      <c r="D15" s="19"/>
      <c r="E15" s="23">
        <v>3500</v>
      </c>
      <c r="F15" s="23"/>
      <c r="G15" s="23">
        <v>4000</v>
      </c>
      <c r="H15" s="23"/>
      <c r="I15" s="20"/>
      <c r="J15" s="20"/>
      <c r="K15" s="21"/>
    </row>
    <row r="16" spans="1:11" x14ac:dyDescent="0.25">
      <c r="A16" s="16">
        <v>3</v>
      </c>
      <c r="B16" s="17" t="s">
        <v>20</v>
      </c>
      <c r="C16" s="17"/>
      <c r="D16" s="17"/>
      <c r="E16" s="24">
        <v>2500</v>
      </c>
      <c r="F16" s="24"/>
      <c r="G16" s="24">
        <v>3000</v>
      </c>
      <c r="H16" s="24"/>
      <c r="I16" s="20"/>
      <c r="J16" s="20"/>
      <c r="K16" s="21"/>
    </row>
    <row r="17" spans="1:11" x14ac:dyDescent="0.25">
      <c r="A17" s="18">
        <v>4</v>
      </c>
      <c r="B17" s="19" t="s">
        <v>21</v>
      </c>
      <c r="C17" s="19"/>
      <c r="D17" s="19"/>
      <c r="E17" s="23">
        <v>500</v>
      </c>
      <c r="F17" s="23"/>
      <c r="G17" s="23">
        <v>550</v>
      </c>
      <c r="H17" s="23"/>
      <c r="I17" s="20"/>
      <c r="J17" s="20"/>
      <c r="K17" s="21"/>
    </row>
    <row r="18" spans="1:11" x14ac:dyDescent="0.25">
      <c r="A18" s="16">
        <v>5</v>
      </c>
      <c r="B18" s="17" t="s">
        <v>22</v>
      </c>
      <c r="C18" s="17"/>
      <c r="D18" s="17"/>
      <c r="E18" s="24">
        <v>4000</v>
      </c>
      <c r="F18" s="24"/>
      <c r="G18" s="24">
        <v>3800</v>
      </c>
      <c r="H18" s="24"/>
      <c r="I18" s="20"/>
      <c r="J18" s="20"/>
      <c r="K18" s="21"/>
    </row>
    <row r="19" spans="1:11" x14ac:dyDescent="0.25">
      <c r="A19" s="18"/>
      <c r="B19" s="19"/>
      <c r="C19" s="19"/>
      <c r="D19" s="19"/>
      <c r="E19" s="23"/>
      <c r="F19" s="23"/>
      <c r="G19" s="23"/>
      <c r="H19" s="23"/>
      <c r="I19" s="20"/>
      <c r="J19" s="20"/>
      <c r="K19" s="21"/>
    </row>
    <row r="20" spans="1:11" x14ac:dyDescent="0.25">
      <c r="A20" s="16"/>
      <c r="B20" s="17"/>
      <c r="C20" s="17"/>
      <c r="D20" s="17"/>
      <c r="E20" s="24"/>
      <c r="F20" s="24"/>
      <c r="G20" s="24"/>
      <c r="H20" s="24"/>
      <c r="I20" s="20"/>
      <c r="J20" s="20"/>
      <c r="K20" s="21"/>
    </row>
    <row r="21" spans="1:11" x14ac:dyDescent="0.25">
      <c r="A21" s="18"/>
      <c r="B21" s="19"/>
      <c r="C21" s="19"/>
      <c r="D21" s="19"/>
      <c r="E21" s="23"/>
      <c r="F21" s="23"/>
      <c r="G21" s="23"/>
      <c r="H21" s="23"/>
      <c r="I21" s="20"/>
      <c r="J21" s="20"/>
      <c r="K21" s="21"/>
    </row>
    <row r="22" spans="1:11" ht="15.75" x14ac:dyDescent="0.25">
      <c r="A22" s="33" t="s">
        <v>33</v>
      </c>
      <c r="B22" s="33"/>
      <c r="C22" s="33"/>
      <c r="D22" s="34"/>
      <c r="E22" s="35">
        <f>SUM(E14:E21)</f>
        <v>11500</v>
      </c>
      <c r="F22" s="35"/>
      <c r="G22" s="35">
        <f>SUM(G14:G21)</f>
        <v>12200</v>
      </c>
      <c r="H22" s="35"/>
      <c r="I22" s="20"/>
      <c r="J22" s="20"/>
      <c r="K22" s="21"/>
    </row>
    <row r="24" spans="1:11" ht="15.75" x14ac:dyDescent="0.25">
      <c r="A24" s="10" t="s">
        <v>24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5" spans="1:11" ht="15.75" x14ac:dyDescent="0.25">
      <c r="A25" s="12" t="s">
        <v>10</v>
      </c>
      <c r="B25" s="11" t="s">
        <v>9</v>
      </c>
      <c r="C25" s="11"/>
      <c r="D25" s="11"/>
      <c r="E25" s="11" t="s">
        <v>11</v>
      </c>
      <c r="F25" s="11"/>
      <c r="G25" s="11" t="s">
        <v>12</v>
      </c>
      <c r="H25" s="11"/>
      <c r="I25" s="11" t="s">
        <v>8</v>
      </c>
      <c r="J25" s="11"/>
      <c r="K25" s="11"/>
    </row>
    <row r="26" spans="1:11" x14ac:dyDescent="0.25">
      <c r="A26" s="13">
        <v>1</v>
      </c>
      <c r="B26" s="14" t="s">
        <v>26</v>
      </c>
      <c r="C26" s="14"/>
      <c r="D26" s="14"/>
      <c r="E26" s="22">
        <v>5000</v>
      </c>
      <c r="F26" s="22"/>
      <c r="G26" s="22">
        <v>4500</v>
      </c>
      <c r="H26" s="22"/>
      <c r="I26" s="14"/>
      <c r="J26" s="14"/>
      <c r="K26" s="15"/>
    </row>
    <row r="27" spans="1:11" x14ac:dyDescent="0.25">
      <c r="A27" s="18">
        <v>2</v>
      </c>
      <c r="B27" s="19" t="s">
        <v>27</v>
      </c>
      <c r="C27" s="19"/>
      <c r="D27" s="19"/>
      <c r="E27" s="23">
        <v>4000</v>
      </c>
      <c r="F27" s="23"/>
      <c r="G27" s="23">
        <v>4200</v>
      </c>
      <c r="H27" s="23"/>
      <c r="I27" s="20"/>
      <c r="J27" s="20"/>
      <c r="K27" s="21"/>
    </row>
    <row r="28" spans="1:11" x14ac:dyDescent="0.25">
      <c r="A28" s="16">
        <v>3</v>
      </c>
      <c r="B28" s="17" t="s">
        <v>23</v>
      </c>
      <c r="C28" s="17"/>
      <c r="D28" s="17"/>
      <c r="E28" s="24">
        <v>2000</v>
      </c>
      <c r="F28" s="24"/>
      <c r="G28" s="24">
        <v>2500</v>
      </c>
      <c r="H28" s="24"/>
      <c r="I28" s="20"/>
      <c r="J28" s="20"/>
      <c r="K28" s="21"/>
    </row>
    <row r="29" spans="1:11" x14ac:dyDescent="0.25">
      <c r="A29" s="18">
        <v>4</v>
      </c>
      <c r="B29" s="19" t="s">
        <v>28</v>
      </c>
      <c r="C29" s="19"/>
      <c r="D29" s="19"/>
      <c r="E29" s="23">
        <v>1000</v>
      </c>
      <c r="F29" s="23"/>
      <c r="G29" s="23">
        <v>1500</v>
      </c>
      <c r="H29" s="23"/>
      <c r="I29" s="20"/>
      <c r="J29" s="20"/>
      <c r="K29" s="21"/>
    </row>
    <row r="30" spans="1:11" x14ac:dyDescent="0.25">
      <c r="A30" s="25">
        <v>5</v>
      </c>
      <c r="B30" s="21" t="s">
        <v>22</v>
      </c>
      <c r="C30" s="26"/>
      <c r="D30" s="27"/>
      <c r="E30" s="28">
        <v>5000</v>
      </c>
      <c r="F30" s="29"/>
      <c r="G30" s="28">
        <v>5500</v>
      </c>
      <c r="H30" s="29"/>
      <c r="I30" s="21"/>
      <c r="J30" s="26"/>
      <c r="K30" s="26"/>
    </row>
    <row r="31" spans="1:11" ht="15.75" x14ac:dyDescent="0.25">
      <c r="A31" s="36" t="s">
        <v>33</v>
      </c>
      <c r="B31" s="36"/>
      <c r="C31" s="36"/>
      <c r="D31" s="37"/>
      <c r="E31" s="38">
        <f>SUM(E26:E30)</f>
        <v>17000</v>
      </c>
      <c r="F31" s="38"/>
      <c r="G31" s="38">
        <f>SUM(G26:G30)</f>
        <v>18200</v>
      </c>
      <c r="H31" s="38"/>
      <c r="I31" s="20"/>
      <c r="J31" s="20"/>
      <c r="K31" s="21"/>
    </row>
    <row r="33" spans="1:11" ht="15.75" x14ac:dyDescent="0.25">
      <c r="A33" s="10" t="s">
        <v>25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</row>
    <row r="34" spans="1:11" ht="15.75" x14ac:dyDescent="0.25">
      <c r="A34" s="12" t="s">
        <v>10</v>
      </c>
      <c r="B34" s="11" t="s">
        <v>9</v>
      </c>
      <c r="C34" s="11"/>
      <c r="D34" s="11"/>
      <c r="E34" s="11" t="s">
        <v>11</v>
      </c>
      <c r="F34" s="11"/>
      <c r="G34" s="11" t="s">
        <v>12</v>
      </c>
      <c r="H34" s="11"/>
      <c r="I34" s="11" t="s">
        <v>8</v>
      </c>
      <c r="J34" s="11"/>
      <c r="K34" s="11"/>
    </row>
    <row r="35" spans="1:11" x14ac:dyDescent="0.25">
      <c r="A35" s="13">
        <v>1</v>
      </c>
      <c r="B35" s="14" t="s">
        <v>29</v>
      </c>
      <c r="C35" s="14"/>
      <c r="D35" s="14"/>
      <c r="E35" s="22">
        <v>1200</v>
      </c>
      <c r="F35" s="22"/>
      <c r="G35" s="22">
        <v>1500</v>
      </c>
      <c r="H35" s="22"/>
      <c r="I35" s="14"/>
      <c r="J35" s="14"/>
      <c r="K35" s="15"/>
    </row>
    <row r="36" spans="1:11" x14ac:dyDescent="0.25">
      <c r="A36" s="18">
        <v>2</v>
      </c>
      <c r="B36" s="19" t="s">
        <v>30</v>
      </c>
      <c r="C36" s="19"/>
      <c r="D36" s="19"/>
      <c r="E36" s="23">
        <v>2550</v>
      </c>
      <c r="F36" s="23"/>
      <c r="G36" s="23">
        <v>2800</v>
      </c>
      <c r="H36" s="23"/>
      <c r="I36" s="20"/>
      <c r="J36" s="20"/>
      <c r="K36" s="21"/>
    </row>
    <row r="37" spans="1:11" x14ac:dyDescent="0.25">
      <c r="A37" s="16">
        <v>3</v>
      </c>
      <c r="B37" s="17" t="s">
        <v>31</v>
      </c>
      <c r="C37" s="17"/>
      <c r="D37" s="17"/>
      <c r="E37" s="24">
        <v>500</v>
      </c>
      <c r="F37" s="24"/>
      <c r="G37" s="24">
        <v>650</v>
      </c>
      <c r="H37" s="24"/>
      <c r="I37" s="20"/>
      <c r="J37" s="20"/>
      <c r="K37" s="21"/>
    </row>
    <row r="38" spans="1:11" x14ac:dyDescent="0.25">
      <c r="A38" s="18">
        <v>4</v>
      </c>
      <c r="B38" s="19" t="s">
        <v>32</v>
      </c>
      <c r="C38" s="19"/>
      <c r="D38" s="19"/>
      <c r="E38" s="23">
        <v>800</v>
      </c>
      <c r="F38" s="23"/>
      <c r="G38" s="23">
        <v>1000</v>
      </c>
      <c r="H38" s="23"/>
      <c r="I38" s="20"/>
      <c r="J38" s="20"/>
      <c r="K38" s="21"/>
    </row>
    <row r="39" spans="1:11" x14ac:dyDescent="0.25">
      <c r="A39" s="25">
        <v>5</v>
      </c>
      <c r="B39" s="21" t="s">
        <v>22</v>
      </c>
      <c r="C39" s="26"/>
      <c r="D39" s="27"/>
      <c r="E39" s="28">
        <v>2500</v>
      </c>
      <c r="F39" s="29"/>
      <c r="G39" s="28">
        <v>2300</v>
      </c>
      <c r="H39" s="29"/>
      <c r="I39" s="21"/>
      <c r="J39" s="26"/>
      <c r="K39" s="26"/>
    </row>
    <row r="40" spans="1:11" x14ac:dyDescent="0.25">
      <c r="A40" s="18"/>
      <c r="B40" s="19"/>
      <c r="C40" s="19"/>
      <c r="D40" s="19"/>
      <c r="E40" s="23"/>
      <c r="F40" s="23"/>
      <c r="G40" s="23"/>
      <c r="H40" s="23"/>
      <c r="I40" s="20"/>
      <c r="J40" s="20"/>
      <c r="K40" s="21"/>
    </row>
    <row r="41" spans="1:11" ht="15.75" x14ac:dyDescent="0.25">
      <c r="A41" s="39" t="s">
        <v>33</v>
      </c>
      <c r="B41" s="39"/>
      <c r="C41" s="39"/>
      <c r="D41" s="40"/>
      <c r="E41" s="41">
        <f>SUM(E35:E40)</f>
        <v>7550</v>
      </c>
      <c r="F41" s="41"/>
      <c r="G41" s="41">
        <f>SUM(G35:G40)</f>
        <v>8250</v>
      </c>
      <c r="H41" s="41"/>
      <c r="I41" s="20"/>
      <c r="J41" s="20"/>
      <c r="K41" s="21"/>
    </row>
    <row r="42" spans="1:11" x14ac:dyDescent="0.25">
      <c r="A42" s="2"/>
      <c r="B42" s="2"/>
      <c r="C42" s="2"/>
      <c r="D42" s="2"/>
    </row>
    <row r="43" spans="1:11" ht="15.75" x14ac:dyDescent="0.25">
      <c r="A43" s="10" t="s">
        <v>13</v>
      </c>
      <c r="B43" s="10"/>
      <c r="C43" s="11" t="s">
        <v>14</v>
      </c>
      <c r="D43" s="11"/>
    </row>
    <row r="44" spans="1:11" x14ac:dyDescent="0.25">
      <c r="A44" s="30" t="s">
        <v>15</v>
      </c>
      <c r="B44" s="30"/>
      <c r="C44" s="32">
        <f>I10</f>
        <v>50000</v>
      </c>
      <c r="D44" s="30"/>
    </row>
    <row r="45" spans="1:11" x14ac:dyDescent="0.25">
      <c r="A45" s="30" t="s">
        <v>16</v>
      </c>
      <c r="B45" s="30"/>
      <c r="C45" s="32">
        <f>G22+G31+G41</f>
        <v>38650</v>
      </c>
      <c r="D45" s="30"/>
    </row>
    <row r="46" spans="1:11" ht="15.75" x14ac:dyDescent="0.25">
      <c r="A46" s="31" t="s">
        <v>17</v>
      </c>
      <c r="B46" s="31"/>
      <c r="C46" s="42">
        <f>C44-C45</f>
        <v>11350</v>
      </c>
      <c r="D46" s="31"/>
    </row>
  </sheetData>
  <mergeCells count="131">
    <mergeCell ref="A46:B46"/>
    <mergeCell ref="C46:D46"/>
    <mergeCell ref="A22:D22"/>
    <mergeCell ref="A31:D31"/>
    <mergeCell ref="A41:D41"/>
    <mergeCell ref="E41:F41"/>
    <mergeCell ref="G41:H41"/>
    <mergeCell ref="I41:K41"/>
    <mergeCell ref="A45:B45"/>
    <mergeCell ref="C45:D45"/>
    <mergeCell ref="A42:B42"/>
    <mergeCell ref="C42:D42"/>
    <mergeCell ref="A43:B43"/>
    <mergeCell ref="C43:D43"/>
    <mergeCell ref="A44:B44"/>
    <mergeCell ref="C44:D44"/>
    <mergeCell ref="A33:K33"/>
    <mergeCell ref="B30:D30"/>
    <mergeCell ref="E30:F30"/>
    <mergeCell ref="G30:H30"/>
    <mergeCell ref="I30:K30"/>
    <mergeCell ref="B38:D38"/>
    <mergeCell ref="E38:F38"/>
    <mergeCell ref="G38:H38"/>
    <mergeCell ref="I38:K38"/>
    <mergeCell ref="B40:D40"/>
    <mergeCell ref="E40:F40"/>
    <mergeCell ref="G40:H40"/>
    <mergeCell ref="I40:K40"/>
    <mergeCell ref="B39:D39"/>
    <mergeCell ref="E39:F39"/>
    <mergeCell ref="G39:H39"/>
    <mergeCell ref="I39:K39"/>
    <mergeCell ref="B36:D36"/>
    <mergeCell ref="E36:F36"/>
    <mergeCell ref="G36:H36"/>
    <mergeCell ref="I36:K36"/>
    <mergeCell ref="B37:D37"/>
    <mergeCell ref="E37:F37"/>
    <mergeCell ref="G37:H37"/>
    <mergeCell ref="I37:K37"/>
    <mergeCell ref="B34:D34"/>
    <mergeCell ref="E34:F34"/>
    <mergeCell ref="G34:H34"/>
    <mergeCell ref="I34:K34"/>
    <mergeCell ref="B35:D35"/>
    <mergeCell ref="E35:F35"/>
    <mergeCell ref="G35:H35"/>
    <mergeCell ref="I35:K35"/>
    <mergeCell ref="B29:D29"/>
    <mergeCell ref="E29:F29"/>
    <mergeCell ref="G29:H29"/>
    <mergeCell ref="I29:K29"/>
    <mergeCell ref="E31:F31"/>
    <mergeCell ref="G31:H31"/>
    <mergeCell ref="I31:K31"/>
    <mergeCell ref="B27:D27"/>
    <mergeCell ref="E27:F27"/>
    <mergeCell ref="G27:H27"/>
    <mergeCell ref="I27:K27"/>
    <mergeCell ref="B28:D28"/>
    <mergeCell ref="E28:F28"/>
    <mergeCell ref="G28:H28"/>
    <mergeCell ref="I28:K28"/>
    <mergeCell ref="B25:D25"/>
    <mergeCell ref="E25:F25"/>
    <mergeCell ref="G25:H25"/>
    <mergeCell ref="I25:K25"/>
    <mergeCell ref="B26:D26"/>
    <mergeCell ref="E26:F26"/>
    <mergeCell ref="G26:H26"/>
    <mergeCell ref="I26:K26"/>
    <mergeCell ref="A24:K24"/>
    <mergeCell ref="E22:F22"/>
    <mergeCell ref="G22:H22"/>
    <mergeCell ref="I22:K22"/>
    <mergeCell ref="B20:D20"/>
    <mergeCell ref="E20:F20"/>
    <mergeCell ref="G20:H20"/>
    <mergeCell ref="I20:K20"/>
    <mergeCell ref="B21:D21"/>
    <mergeCell ref="E21:F21"/>
    <mergeCell ref="G21:H21"/>
    <mergeCell ref="I21:K21"/>
    <mergeCell ref="B18:D18"/>
    <mergeCell ref="E18:F18"/>
    <mergeCell ref="G18:H18"/>
    <mergeCell ref="I18:K18"/>
    <mergeCell ref="B19:D19"/>
    <mergeCell ref="E19:F19"/>
    <mergeCell ref="G19:H19"/>
    <mergeCell ref="I19:K19"/>
    <mergeCell ref="B16:D16"/>
    <mergeCell ref="E16:F16"/>
    <mergeCell ref="G16:H16"/>
    <mergeCell ref="I16:K16"/>
    <mergeCell ref="B17:D17"/>
    <mergeCell ref="E17:F17"/>
    <mergeCell ref="G17:H17"/>
    <mergeCell ref="I17:K17"/>
    <mergeCell ref="B14:D14"/>
    <mergeCell ref="E14:F14"/>
    <mergeCell ref="G14:H14"/>
    <mergeCell ref="I14:K14"/>
    <mergeCell ref="B15:D15"/>
    <mergeCell ref="E15:F15"/>
    <mergeCell ref="G15:H15"/>
    <mergeCell ref="I15:K15"/>
    <mergeCell ref="I13:K13"/>
    <mergeCell ref="A12:K12"/>
    <mergeCell ref="G13:H13"/>
    <mergeCell ref="E13:F13"/>
    <mergeCell ref="B13:D13"/>
    <mergeCell ref="A4:B4"/>
    <mergeCell ref="I4:J4"/>
    <mergeCell ref="A7:B7"/>
    <mergeCell ref="C7:E7"/>
    <mergeCell ref="G7:H7"/>
    <mergeCell ref="I7:K7"/>
    <mergeCell ref="A10:B10"/>
    <mergeCell ref="C10:E10"/>
    <mergeCell ref="G10:H10"/>
    <mergeCell ref="I10:K10"/>
    <mergeCell ref="A8:B8"/>
    <mergeCell ref="C8:E8"/>
    <mergeCell ref="G8:H8"/>
    <mergeCell ref="I8:K8"/>
    <mergeCell ref="A9:B9"/>
    <mergeCell ref="C9:E9"/>
    <mergeCell ref="G9:H9"/>
    <mergeCell ref="I9:K9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2024-08-12T08:00:13Z</cp:lastPrinted>
  <dcterms:created xsi:type="dcterms:W3CDTF">2015-06-05T18:17:20Z</dcterms:created>
  <dcterms:modified xsi:type="dcterms:W3CDTF">2024-08-12T08:01:08Z</dcterms:modified>
</cp:coreProperties>
</file>