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Wedding Budget Templates\"/>
    </mc:Choice>
  </mc:AlternateContent>
  <xr:revisionPtr revIDLastSave="0" documentId="13_ncr:1_{0368A7CE-B394-4C75-939A-965FC872CBCF}" xr6:coauthVersionLast="47" xr6:coauthVersionMax="47" xr10:uidLastSave="{00000000-0000-0000-0000-000000000000}"/>
  <bookViews>
    <workbookView xWindow="-120" yWindow="-120" windowWidth="29040" windowHeight="15990" xr2:uid="{21A68971-0DD2-4D54-8AB9-9FE7AAB32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D29" i="1"/>
  <c r="B7" i="1"/>
  <c r="E59" i="1"/>
  <c r="D59" i="1"/>
  <c r="E49" i="1"/>
  <c r="D49" i="1"/>
  <c r="E41" i="1"/>
  <c r="D41" i="1"/>
  <c r="E35" i="1"/>
  <c r="D35" i="1"/>
  <c r="E29" i="1"/>
  <c r="E18" i="1"/>
  <c r="D18" i="1"/>
</calcChain>
</file>

<file path=xl/sharedStrings.xml><?xml version="1.0" encoding="utf-8"?>
<sst xmlns="http://schemas.openxmlformats.org/spreadsheetml/2006/main" count="71" uniqueCount="47">
  <si>
    <t>My maximum budget:</t>
  </si>
  <si>
    <t>Reception</t>
  </si>
  <si>
    <t>Apparel</t>
  </si>
  <si>
    <t>Music</t>
  </si>
  <si>
    <t>Photography</t>
  </si>
  <si>
    <t>Flowers/Décor</t>
  </si>
  <si>
    <t>Everything Else</t>
  </si>
  <si>
    <t>Estimated</t>
  </si>
  <si>
    <t>Actual</t>
  </si>
  <si>
    <t>Notes</t>
  </si>
  <si>
    <t>Venue rental</t>
  </si>
  <si>
    <t>Food and waitstaff</t>
  </si>
  <si>
    <t>Beverages</t>
  </si>
  <si>
    <t>Wedding cake</t>
  </si>
  <si>
    <t>Table/chair/linen rentals</t>
  </si>
  <si>
    <t>Wedding favors</t>
  </si>
  <si>
    <t>Transportation/parking</t>
  </si>
  <si>
    <t>Other</t>
  </si>
  <si>
    <t>Total Reception:</t>
  </si>
  <si>
    <t>Bridal gown</t>
  </si>
  <si>
    <t>Bridal shoes</t>
  </si>
  <si>
    <t>Veil/headpiece/accessories</t>
  </si>
  <si>
    <t>Hair and makeup</t>
  </si>
  <si>
    <t>Tuxedo and groom's accessories</t>
  </si>
  <si>
    <t>Wedding rings</t>
  </si>
  <si>
    <t>Jewelry</t>
  </si>
  <si>
    <t>Total Apparel:</t>
  </si>
  <si>
    <t>Ceremony musicians</t>
  </si>
  <si>
    <t>Cocktail hour musicians</t>
  </si>
  <si>
    <t>Reception band or DJ</t>
  </si>
  <si>
    <t>Total Music:</t>
  </si>
  <si>
    <t>Photographer</t>
  </si>
  <si>
    <t>Videographer</t>
  </si>
  <si>
    <t>Wedding albums/extra prints</t>
  </si>
  <si>
    <t>Total Photography:</t>
  </si>
  <si>
    <t>Bouquets/boutonnières</t>
  </si>
  <si>
    <t>Ceremony flowers and décor</t>
  </si>
  <si>
    <t>Reception centerpieces</t>
  </si>
  <si>
    <t>Lighting and reception décor</t>
  </si>
  <si>
    <t>Total Flowers/Décor:</t>
  </si>
  <si>
    <t>Invitations and stationery</t>
  </si>
  <si>
    <t>Ceremony site/officiant fee</t>
  </si>
  <si>
    <t>Wedding coordinator</t>
  </si>
  <si>
    <t>Rehearsal dinner</t>
  </si>
  <si>
    <t>Bridal shower/bachelor(ette) parties</t>
  </si>
  <si>
    <t>Bridal party and out-of-town gifts</t>
  </si>
  <si>
    <t>Total Everything Else: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</si>
</sst>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7F0F2"/>
      </patternFill>
    </fill>
    <fill>
      <patternFill patternType="solid">
        <fgColor theme="4" tint="0.79998168889431442"/>
        <bgColor rgb="FFF2F1F6"/>
      </patternFill>
    </fill>
    <fill>
      <patternFill patternType="solid">
        <fgColor theme="4" tint="0.79998168889431442"/>
        <bgColor theme="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8" fillId="0" borderId="0" xfId="0" applyFont="1"/>
    <xf numFmtId="42" fontId="2" fillId="0" borderId="0" xfId="0" applyNumberFormat="1" applyFont="1"/>
    <xf numFmtId="0" fontId="7" fillId="3" borderId="6" xfId="0" applyFont="1" applyFill="1" applyBorder="1" applyAlignment="1">
      <alignment horizontal="right"/>
    </xf>
    <xf numFmtId="0" fontId="8" fillId="0" borderId="8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/>
    <xf numFmtId="42" fontId="12" fillId="3" borderId="12" xfId="0" applyNumberFormat="1" applyFont="1" applyFill="1" applyBorder="1" applyAlignment="1">
      <alignment vertical="center"/>
    </xf>
    <xf numFmtId="42" fontId="12" fillId="3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left"/>
    </xf>
    <xf numFmtId="42" fontId="7" fillId="0" borderId="0" xfId="0" applyNumberFormat="1" applyFont="1"/>
    <xf numFmtId="0" fontId="9" fillId="0" borderId="0" xfId="0" applyFont="1"/>
    <xf numFmtId="44" fontId="8" fillId="2" borderId="4" xfId="1" applyFont="1" applyFill="1" applyBorder="1" applyAlignment="1">
      <alignment vertical="center"/>
    </xf>
    <xf numFmtId="0" fontId="14" fillId="0" borderId="0" xfId="0" applyFont="1"/>
    <xf numFmtId="0" fontId="7" fillId="3" borderId="5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6" fillId="2" borderId="0" xfId="0" applyFont="1" applyFill="1"/>
    <xf numFmtId="0" fontId="6" fillId="2" borderId="9" xfId="0" applyFont="1" applyFill="1" applyBorder="1"/>
    <xf numFmtId="0" fontId="8" fillId="0" borderId="10" xfId="0" applyFont="1" applyBorder="1"/>
    <xf numFmtId="0" fontId="8" fillId="0" borderId="2" xfId="0" applyFont="1" applyBorder="1"/>
    <xf numFmtId="0" fontId="6" fillId="2" borderId="2" xfId="0" applyFont="1" applyFill="1" applyBorder="1"/>
    <xf numFmtId="0" fontId="6" fillId="2" borderId="11" xfId="0" applyFont="1" applyFill="1" applyBorder="1"/>
    <xf numFmtId="0" fontId="7" fillId="3" borderId="5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9" fillId="3" borderId="7" xfId="0" applyFont="1" applyFill="1" applyBorder="1"/>
    <xf numFmtId="0" fontId="2" fillId="0" borderId="0" xfId="0" applyFont="1" applyAlignment="1">
      <alignment horizontal="right"/>
    </xf>
    <xf numFmtId="0" fontId="16" fillId="0" borderId="3" xfId="0" applyFont="1" applyBorder="1" applyAlignment="1">
      <alignment horizontal="left" vertical="center" indent="2"/>
    </xf>
    <xf numFmtId="0" fontId="15" fillId="0" borderId="3" xfId="0" applyFont="1" applyBorder="1" applyAlignment="1">
      <alignment horizontal="left" vertical="center" indent="2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6" fontId="13" fillId="2" borderId="1" xfId="0" applyNumberFormat="1" applyFont="1" applyFill="1" applyBorder="1" applyAlignment="1">
      <alignment horizontal="left" vertical="center"/>
    </xf>
    <xf numFmtId="6" fontId="13" fillId="2" borderId="7" xfId="0" applyNumberFormat="1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44" fontId="10" fillId="4" borderId="4" xfId="1" applyFont="1" applyFill="1" applyBorder="1" applyAlignment="1">
      <alignment horizontal="center" vertical="center"/>
    </xf>
    <xf numFmtId="44" fontId="10" fillId="5" borderId="4" xfId="1" applyFont="1" applyFill="1" applyBorder="1" applyAlignment="1">
      <alignment horizontal="center" vertical="center"/>
    </xf>
    <xf numFmtId="44" fontId="10" fillId="6" borderId="4" xfId="1" applyFont="1" applyFill="1" applyBorder="1" applyAlignment="1">
      <alignment horizontal="center" vertical="center"/>
    </xf>
    <xf numFmtId="44" fontId="10" fillId="7" borderId="4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7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Sheet1!$B$7:$G$7</c:f>
              <c:numCache>
                <c:formatCode>_("$"* #,##0.00_);_("$"* \(#,##0.00\);_("$"* "-"??_);_(@_)</c:formatCode>
                <c:ptCount val="6"/>
                <c:pt idx="0">
                  <c:v>7100</c:v>
                </c:pt>
                <c:pt idx="1">
                  <c:v>2040</c:v>
                </c:pt>
                <c:pt idx="2">
                  <c:v>500</c:v>
                </c:pt>
                <c:pt idx="3">
                  <c:v>1180</c:v>
                </c:pt>
                <c:pt idx="4">
                  <c:v>1480</c:v>
                </c:pt>
                <c:pt idx="5">
                  <c:v>7990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Sheet1!$B$6</c15:sqref>
                        </c15:formulaRef>
                      </c:ext>
                    </c:extLst>
                    <c:strCache>
                      <c:ptCount val="1"/>
                      <c:pt idx="0">
                        <c:v>Reception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AA0-4A2B-B5E4-4C115AF3836A}"/>
            </c:ext>
          </c:extLst>
        </c:ser>
        <c:ser>
          <c:idx val="1"/>
          <c:order val="1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Sheet1!$C$7</c:f>
              <c:numCache>
                <c:formatCode>_("$"* #,##0.00_);_("$"* \(#,##0.00\);_("$"* "-"??_);_(@_)</c:formatCode>
                <c:ptCount val="1"/>
                <c:pt idx="0">
                  <c:v>2040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Sheet1!$C$6</c15:sqref>
                        </c15:formulaRef>
                      </c:ext>
                    </c:extLst>
                    <c:strCache>
                      <c:ptCount val="1"/>
                      <c:pt idx="0">
                        <c:v>Apparel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AA0-4A2B-B5E4-4C115AF3836A}"/>
            </c:ext>
          </c:extLst>
        </c:ser>
        <c:ser>
          <c:idx val="2"/>
          <c:order val="2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Sheet1!$D$7</c:f>
              <c:numCache>
                <c:formatCode>_("$"* #,##0.00_);_("$"* \(#,##0.00\);_("$"* "-"??_);_(@_)</c:formatCode>
                <c:ptCount val="1"/>
                <c:pt idx="0">
                  <c:v>500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Sheet1!$D$6</c15:sqref>
                        </c15:formulaRef>
                      </c:ext>
                    </c:extLst>
                    <c:strCache>
                      <c:ptCount val="1"/>
                      <c:pt idx="0">
                        <c:v>Music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AA0-4A2B-B5E4-4C115AF3836A}"/>
            </c:ext>
          </c:extLst>
        </c:ser>
        <c:ser>
          <c:idx val="3"/>
          <c:order val="3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Sheet1!$E$7</c:f>
              <c:numCache>
                <c:formatCode>_("$"* #,##0.00_);_("$"* \(#,##0.00\);_("$"* "-"??_);_(@_)</c:formatCode>
                <c:ptCount val="1"/>
                <c:pt idx="0">
                  <c:v>1180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Sheet1!$E$6</c15:sqref>
                        </c15:formulaRef>
                      </c:ext>
                    </c:extLst>
                    <c:strCache>
                      <c:ptCount val="1"/>
                      <c:pt idx="0">
                        <c:v>Photography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AA0-4A2B-B5E4-4C115AF3836A}"/>
            </c:ext>
          </c:extLst>
        </c:ser>
        <c:ser>
          <c:idx val="4"/>
          <c:order val="4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Sheet1!$F$7</c:f>
              <c:numCache>
                <c:formatCode>_("$"* #,##0.00_);_("$"* \(#,##0.00\);_("$"* "-"??_);_(@_)</c:formatCode>
                <c:ptCount val="1"/>
                <c:pt idx="0">
                  <c:v>1480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Sheet1!$F$6</c15:sqref>
                        </c15:formulaRef>
                      </c:ext>
                    </c:extLst>
                    <c:strCache>
                      <c:ptCount val="1"/>
                      <c:pt idx="0">
                        <c:v>Flowers/Décor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DAA0-4A2B-B5E4-4C115AF3836A}"/>
            </c:ext>
          </c:extLst>
        </c:ser>
        <c:ser>
          <c:idx val="5"/>
          <c:order val="5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Sheet1!$G$7</c:f>
              <c:numCache>
                <c:formatCode>_("$"* #,##0.00_);_("$"* \(#,##0.00\);_("$"* "-"??_);_(@_)</c:formatCode>
                <c:ptCount val="1"/>
                <c:pt idx="0">
                  <c:v>7990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Sheet1!$G$6</c15:sqref>
                        </c15:formulaRef>
                      </c:ext>
                    </c:extLst>
                    <c:strCache>
                      <c:ptCount val="1"/>
                      <c:pt idx="0">
                        <c:v>Everything Else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AA0-4A2B-B5E4-4C115AF383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24693376"/>
        <c:axId val="1670652480"/>
      </c:barChart>
      <c:catAx>
        <c:axId val="24693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652480"/>
        <c:crosses val="autoZero"/>
        <c:auto val="1"/>
        <c:lblAlgn val="ctr"/>
        <c:lblOffset val="100"/>
        <c:noMultiLvlLbl val="0"/>
      </c:catAx>
      <c:valAx>
        <c:axId val="1670652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69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</xdr:row>
      <xdr:rowOff>68035</xdr:rowOff>
    </xdr:from>
    <xdr:to>
      <xdr:col>5</xdr:col>
      <xdr:colOff>0</xdr:colOff>
      <xdr:row>1</xdr:row>
      <xdr:rowOff>789214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8A09F068-26B4-4873-EB2B-5E4B8B106A78}"/>
            </a:ext>
          </a:extLst>
        </xdr:cNvPr>
        <xdr:cNvSpPr/>
      </xdr:nvSpPr>
      <xdr:spPr>
        <a:xfrm>
          <a:off x="258536" y="258535"/>
          <a:ext cx="4000500" cy="721179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 b="1" i="0">
              <a:solidFill>
                <a:sysClr val="windowText" lastClr="000000"/>
              </a:solidFill>
            </a:rPr>
            <a:t>Wedding Budget</a:t>
          </a:r>
        </a:p>
      </xdr:txBody>
    </xdr:sp>
    <xdr:clientData/>
  </xdr:twoCellAnchor>
  <xdr:twoCellAnchor>
    <xdr:from>
      <xdr:col>1</xdr:col>
      <xdr:colOff>158750</xdr:colOff>
      <xdr:row>7</xdr:row>
      <xdr:rowOff>258232</xdr:rowOff>
    </xdr:from>
    <xdr:to>
      <xdr:col>6</xdr:col>
      <xdr:colOff>846667</xdr:colOff>
      <xdr:row>7</xdr:row>
      <xdr:rowOff>4191000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73A30C-2A8C-DFA2-B388-AA7152533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726621</xdr:colOff>
      <xdr:row>0</xdr:row>
      <xdr:rowOff>176893</xdr:rowOff>
    </xdr:from>
    <xdr:to>
      <xdr:col>6</xdr:col>
      <xdr:colOff>296542</xdr:colOff>
      <xdr:row>2</xdr:row>
      <xdr:rowOff>8693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E1D937-3542-51EB-D5BC-C99DE9F71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2296" y="176893"/>
          <a:ext cx="1398721" cy="984325"/>
        </a:xfrm>
        <a:prstGeom prst="rect">
          <a:avLst/>
        </a:prstGeom>
      </xdr:spPr>
    </xdr:pic>
    <xdr:clientData/>
  </xdr:twoCellAnchor>
  <xdr:twoCellAnchor editAs="oneCell">
    <xdr:from>
      <xdr:col>6</xdr:col>
      <xdr:colOff>350384</xdr:colOff>
      <xdr:row>0</xdr:row>
      <xdr:rowOff>0</xdr:rowOff>
    </xdr:from>
    <xdr:to>
      <xdr:col>7</xdr:col>
      <xdr:colOff>17145</xdr:colOff>
      <xdr:row>1</xdr:row>
      <xdr:rowOff>695325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5327F-7AF8-489D-93C4-AA8971C2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859" y="0"/>
          <a:ext cx="704986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8D0B6-4D87-4C52-849D-5C9B8B211173}">
  <dimension ref="B2:H61"/>
  <sheetViews>
    <sheetView showGridLines="0" showRowColHeaders="0" tabSelected="1" showRuler="0" showWhiteSpace="0" view="pageLayout" zoomScaleNormal="100" workbookViewId="0">
      <selection activeCell="D38" sqref="D38:E40"/>
    </sheetView>
  </sheetViews>
  <sheetFormatPr defaultRowHeight="15" x14ac:dyDescent="0.25"/>
  <cols>
    <col min="1" max="1" width="3.140625" customWidth="1"/>
    <col min="2" max="2" width="23.85546875" customWidth="1"/>
    <col min="3" max="5" width="10.85546875" customWidth="1"/>
    <col min="6" max="6" width="14.5703125" customWidth="1"/>
    <col min="7" max="7" width="14.42578125" customWidth="1"/>
  </cols>
  <sheetData>
    <row r="2" spans="2:8" ht="75.75" customHeight="1" thickBot="1" x14ac:dyDescent="0.3">
      <c r="B2" s="33"/>
      <c r="C2" s="34"/>
      <c r="D2" s="34"/>
      <c r="E2" s="34"/>
      <c r="F2" s="34"/>
      <c r="G2" s="34"/>
    </row>
    <row r="3" spans="2:8" ht="15.75" thickTop="1" x14ac:dyDescent="0.25"/>
    <row r="4" spans="2:8" ht="21.75" customHeight="1" x14ac:dyDescent="0.25">
      <c r="B4" s="35" t="s">
        <v>0</v>
      </c>
      <c r="C4" s="36"/>
      <c r="D4" s="37">
        <v>40000</v>
      </c>
      <c r="E4" s="37"/>
      <c r="F4" s="37"/>
      <c r="G4" s="38"/>
      <c r="H4" s="7"/>
    </row>
    <row r="5" spans="2:8" x14ac:dyDescent="0.25">
      <c r="B5" s="15"/>
      <c r="C5" s="15"/>
      <c r="D5" s="15"/>
      <c r="E5" s="15"/>
      <c r="F5" s="15"/>
      <c r="G5" s="15"/>
      <c r="H5" s="6"/>
    </row>
    <row r="6" spans="2:8" ht="26.25" customHeight="1" x14ac:dyDescent="0.25"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  <c r="H6" s="1"/>
    </row>
    <row r="7" spans="2:8" ht="24.75" customHeight="1" x14ac:dyDescent="0.25">
      <c r="B7" s="14">
        <f>D18-E18</f>
        <v>7100</v>
      </c>
      <c r="C7" s="14">
        <f>D29-E29</f>
        <v>2040</v>
      </c>
      <c r="D7" s="14">
        <f>D35-E35</f>
        <v>500</v>
      </c>
      <c r="E7" s="14">
        <f>D41-E41</f>
        <v>1180</v>
      </c>
      <c r="F7" s="14">
        <f>D49-E49</f>
        <v>1480</v>
      </c>
      <c r="G7" s="14">
        <f>D59-E59</f>
        <v>7990</v>
      </c>
      <c r="H7" s="1"/>
    </row>
    <row r="8" spans="2:8" ht="350.25" customHeight="1" x14ac:dyDescent="0.25">
      <c r="B8" s="1"/>
      <c r="C8" s="1"/>
      <c r="D8" s="1"/>
      <c r="E8" s="1"/>
      <c r="F8" s="1"/>
      <c r="G8" s="1"/>
      <c r="H8" s="1"/>
    </row>
    <row r="9" spans="2:8" x14ac:dyDescent="0.25">
      <c r="B9" s="16" t="s">
        <v>1</v>
      </c>
      <c r="C9" s="17"/>
      <c r="D9" s="4" t="s">
        <v>7</v>
      </c>
      <c r="E9" s="4" t="s">
        <v>8</v>
      </c>
      <c r="F9" s="18" t="s">
        <v>9</v>
      </c>
      <c r="G9" s="19"/>
      <c r="H9" s="2"/>
    </row>
    <row r="10" spans="2:8" x14ac:dyDescent="0.25">
      <c r="B10" s="20" t="s">
        <v>10</v>
      </c>
      <c r="C10" s="21"/>
      <c r="D10" s="40">
        <v>2500</v>
      </c>
      <c r="E10" s="40">
        <v>1250</v>
      </c>
      <c r="F10" s="22"/>
      <c r="G10" s="23"/>
      <c r="H10" s="2"/>
    </row>
    <row r="11" spans="2:8" x14ac:dyDescent="0.25">
      <c r="B11" s="20" t="s">
        <v>11</v>
      </c>
      <c r="C11" s="21"/>
      <c r="D11" s="41">
        <v>2400</v>
      </c>
      <c r="E11" s="41">
        <v>1350</v>
      </c>
      <c r="F11" s="22"/>
      <c r="G11" s="23"/>
      <c r="H11" s="2"/>
    </row>
    <row r="12" spans="2:8" x14ac:dyDescent="0.25">
      <c r="B12" s="20" t="s">
        <v>12</v>
      </c>
      <c r="C12" s="21"/>
      <c r="D12" s="40">
        <v>1300</v>
      </c>
      <c r="E12" s="40">
        <v>1150</v>
      </c>
      <c r="F12" s="22"/>
      <c r="G12" s="23"/>
      <c r="H12" s="2"/>
    </row>
    <row r="13" spans="2:8" x14ac:dyDescent="0.25">
      <c r="B13" s="20" t="s">
        <v>13</v>
      </c>
      <c r="C13" s="21"/>
      <c r="D13" s="41">
        <v>2200</v>
      </c>
      <c r="E13" s="41">
        <v>1100</v>
      </c>
      <c r="F13" s="22"/>
      <c r="G13" s="23"/>
      <c r="H13" s="2"/>
    </row>
    <row r="14" spans="2:8" x14ac:dyDescent="0.25">
      <c r="B14" s="5" t="s">
        <v>14</v>
      </c>
      <c r="C14" s="2"/>
      <c r="D14" s="40">
        <v>2500</v>
      </c>
      <c r="E14" s="40">
        <v>1250</v>
      </c>
      <c r="F14" s="22"/>
      <c r="G14" s="23"/>
      <c r="H14" s="2"/>
    </row>
    <row r="15" spans="2:8" x14ac:dyDescent="0.25">
      <c r="B15" s="20" t="s">
        <v>15</v>
      </c>
      <c r="C15" s="21"/>
      <c r="D15" s="41">
        <v>2400</v>
      </c>
      <c r="E15" s="41">
        <v>1350</v>
      </c>
      <c r="F15" s="22"/>
      <c r="G15" s="23"/>
      <c r="H15" s="2"/>
    </row>
    <row r="16" spans="2:8" x14ac:dyDescent="0.25">
      <c r="B16" s="20" t="s">
        <v>16</v>
      </c>
      <c r="C16" s="21"/>
      <c r="D16" s="40">
        <v>1300</v>
      </c>
      <c r="E16" s="40">
        <v>1150</v>
      </c>
      <c r="F16" s="22"/>
      <c r="G16" s="23"/>
      <c r="H16" s="2"/>
    </row>
    <row r="17" spans="2:8" x14ac:dyDescent="0.25">
      <c r="B17" s="24" t="s">
        <v>17</v>
      </c>
      <c r="C17" s="25"/>
      <c r="D17" s="41">
        <v>2200</v>
      </c>
      <c r="E17" s="41">
        <v>1100</v>
      </c>
      <c r="F17" s="26"/>
      <c r="G17" s="27"/>
      <c r="H17" s="2"/>
    </row>
    <row r="18" spans="2:8" x14ac:dyDescent="0.25">
      <c r="B18" s="28" t="s">
        <v>18</v>
      </c>
      <c r="C18" s="29"/>
      <c r="D18" s="9">
        <f>D10+D11+D12+D13+D14+D15+D16+D17</f>
        <v>16800</v>
      </c>
      <c r="E18" s="9">
        <f>E10+E11+E12+E13+E14+E15+E16+E17</f>
        <v>9700</v>
      </c>
      <c r="F18" s="30"/>
      <c r="G18" s="31"/>
      <c r="H18" s="2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16" t="s">
        <v>2</v>
      </c>
      <c r="C20" s="17"/>
      <c r="D20" s="4" t="s">
        <v>7</v>
      </c>
      <c r="E20" s="4" t="s">
        <v>8</v>
      </c>
      <c r="F20" s="18" t="s">
        <v>9</v>
      </c>
      <c r="G20" s="19"/>
      <c r="H20" s="2"/>
    </row>
    <row r="21" spans="2:8" x14ac:dyDescent="0.25">
      <c r="B21" s="20" t="s">
        <v>19</v>
      </c>
      <c r="C21" s="21"/>
      <c r="D21" s="40">
        <v>1500</v>
      </c>
      <c r="E21" s="40">
        <v>1250</v>
      </c>
      <c r="F21" s="22"/>
      <c r="G21" s="23"/>
      <c r="H21" s="2"/>
    </row>
    <row r="22" spans="2:8" x14ac:dyDescent="0.25">
      <c r="B22" s="20" t="s">
        <v>20</v>
      </c>
      <c r="C22" s="21"/>
      <c r="D22" s="41">
        <v>1400</v>
      </c>
      <c r="E22" s="41">
        <v>1350</v>
      </c>
      <c r="F22" s="22"/>
      <c r="G22" s="23"/>
      <c r="H22" s="2"/>
    </row>
    <row r="23" spans="2:8" x14ac:dyDescent="0.25">
      <c r="B23" s="20" t="s">
        <v>21</v>
      </c>
      <c r="C23" s="21"/>
      <c r="D23" s="40">
        <v>1300</v>
      </c>
      <c r="E23" s="40">
        <v>1150</v>
      </c>
      <c r="F23" s="22"/>
      <c r="G23" s="23"/>
      <c r="H23" s="2"/>
    </row>
    <row r="24" spans="2:8" x14ac:dyDescent="0.25">
      <c r="B24" s="20" t="s">
        <v>22</v>
      </c>
      <c r="C24" s="21"/>
      <c r="D24" s="41">
        <v>1200</v>
      </c>
      <c r="E24" s="41">
        <v>1100</v>
      </c>
      <c r="F24" s="22"/>
      <c r="G24" s="23"/>
      <c r="H24" s="2"/>
    </row>
    <row r="25" spans="2:8" x14ac:dyDescent="0.25">
      <c r="B25" s="20" t="s">
        <v>23</v>
      </c>
      <c r="C25" s="21"/>
      <c r="D25" s="40">
        <v>1100</v>
      </c>
      <c r="E25" s="40">
        <v>170</v>
      </c>
      <c r="F25" s="22"/>
      <c r="G25" s="23"/>
      <c r="H25" s="2"/>
    </row>
    <row r="26" spans="2:8" x14ac:dyDescent="0.25">
      <c r="B26" s="20" t="s">
        <v>24</v>
      </c>
      <c r="C26" s="21"/>
      <c r="D26" s="42">
        <v>1450</v>
      </c>
      <c r="E26" s="42">
        <v>1140</v>
      </c>
      <c r="F26" s="22"/>
      <c r="G26" s="23"/>
      <c r="H26" s="2"/>
    </row>
    <row r="27" spans="2:8" x14ac:dyDescent="0.25">
      <c r="B27" s="20" t="s">
        <v>25</v>
      </c>
      <c r="C27" s="21"/>
      <c r="D27" s="43">
        <v>1550</v>
      </c>
      <c r="E27" s="43">
        <v>1350</v>
      </c>
      <c r="F27" s="22"/>
      <c r="G27" s="23"/>
      <c r="H27" s="2"/>
    </row>
    <row r="28" spans="2:8" x14ac:dyDescent="0.25">
      <c r="B28" s="24" t="s">
        <v>17</v>
      </c>
      <c r="C28" s="25"/>
      <c r="D28" s="42">
        <v>1650</v>
      </c>
      <c r="E28" s="42">
        <v>1600</v>
      </c>
      <c r="F28" s="26"/>
      <c r="G28" s="27"/>
      <c r="H28" s="2"/>
    </row>
    <row r="29" spans="2:8" x14ac:dyDescent="0.25">
      <c r="B29" s="28" t="s">
        <v>26</v>
      </c>
      <c r="C29" s="29"/>
      <c r="D29" s="9">
        <f>D21+D22+D23+D24+D25+D26+D27+D28</f>
        <v>11150</v>
      </c>
      <c r="E29" s="9">
        <f>E21+E22+E23+E24+E25+E26+E27+E28</f>
        <v>9110</v>
      </c>
      <c r="F29" s="30"/>
      <c r="G29" s="31"/>
      <c r="H29" s="2"/>
    </row>
    <row r="31" spans="2:8" x14ac:dyDescent="0.25">
      <c r="B31" s="16" t="s">
        <v>3</v>
      </c>
      <c r="C31" s="17"/>
      <c r="D31" s="4" t="s">
        <v>7</v>
      </c>
      <c r="E31" s="4" t="s">
        <v>8</v>
      </c>
      <c r="F31" s="18" t="s">
        <v>9</v>
      </c>
      <c r="G31" s="19"/>
      <c r="H31" s="2"/>
    </row>
    <row r="32" spans="2:8" x14ac:dyDescent="0.25">
      <c r="B32" s="20" t="s">
        <v>27</v>
      </c>
      <c r="C32" s="21"/>
      <c r="D32" s="40">
        <v>1300</v>
      </c>
      <c r="E32" s="40">
        <v>1150</v>
      </c>
      <c r="F32" s="22"/>
      <c r="G32" s="23"/>
      <c r="H32" s="2"/>
    </row>
    <row r="33" spans="2:8" x14ac:dyDescent="0.25">
      <c r="B33" s="20" t="s">
        <v>28</v>
      </c>
      <c r="C33" s="21"/>
      <c r="D33" s="41">
        <v>1200</v>
      </c>
      <c r="E33" s="41">
        <v>1100</v>
      </c>
      <c r="F33" s="22"/>
      <c r="G33" s="23"/>
      <c r="H33" s="2"/>
    </row>
    <row r="34" spans="2:8" x14ac:dyDescent="0.25">
      <c r="B34" s="20" t="s">
        <v>29</v>
      </c>
      <c r="C34" s="21"/>
      <c r="D34" s="40">
        <v>1500</v>
      </c>
      <c r="E34" s="40">
        <v>1250</v>
      </c>
      <c r="F34" s="22"/>
      <c r="G34" s="23"/>
      <c r="H34" s="2"/>
    </row>
    <row r="35" spans="2:8" x14ac:dyDescent="0.25">
      <c r="B35" s="28" t="s">
        <v>30</v>
      </c>
      <c r="C35" s="29"/>
      <c r="D35" s="10">
        <f>D32+D33+D34</f>
        <v>4000</v>
      </c>
      <c r="E35" s="10">
        <f>E32+E33+E34</f>
        <v>3500</v>
      </c>
      <c r="F35" s="30"/>
      <c r="G35" s="31"/>
      <c r="H35" s="2"/>
    </row>
    <row r="37" spans="2:8" x14ac:dyDescent="0.25">
      <c r="B37" s="16" t="s">
        <v>4</v>
      </c>
      <c r="C37" s="17"/>
      <c r="D37" s="4" t="s">
        <v>7</v>
      </c>
      <c r="E37" s="4" t="s">
        <v>8</v>
      </c>
      <c r="F37" s="18" t="s">
        <v>9</v>
      </c>
      <c r="G37" s="19"/>
      <c r="H37" s="2"/>
    </row>
    <row r="38" spans="2:8" x14ac:dyDescent="0.25">
      <c r="B38" s="20" t="s">
        <v>31</v>
      </c>
      <c r="C38" s="21"/>
      <c r="D38" s="40">
        <v>1300</v>
      </c>
      <c r="E38" s="40">
        <v>1150</v>
      </c>
      <c r="F38" s="22"/>
      <c r="G38" s="23"/>
      <c r="H38" s="2"/>
    </row>
    <row r="39" spans="2:8" x14ac:dyDescent="0.25">
      <c r="B39" s="20" t="s">
        <v>32</v>
      </c>
      <c r="C39" s="21"/>
      <c r="D39" s="41">
        <v>1200</v>
      </c>
      <c r="E39" s="41">
        <v>1100</v>
      </c>
      <c r="F39" s="22"/>
      <c r="G39" s="23"/>
      <c r="H39" s="2"/>
    </row>
    <row r="40" spans="2:8" x14ac:dyDescent="0.25">
      <c r="B40" s="20" t="s">
        <v>33</v>
      </c>
      <c r="C40" s="21"/>
      <c r="D40" s="40">
        <v>1100</v>
      </c>
      <c r="E40" s="40">
        <v>170</v>
      </c>
      <c r="F40" s="22"/>
      <c r="G40" s="23"/>
      <c r="H40" s="2"/>
    </row>
    <row r="41" spans="2:8" x14ac:dyDescent="0.25">
      <c r="B41" s="28" t="s">
        <v>34</v>
      </c>
      <c r="C41" s="29"/>
      <c r="D41" s="9">
        <f>D38+D39+D40</f>
        <v>3600</v>
      </c>
      <c r="E41" s="9">
        <f>E38+E39+E40</f>
        <v>2420</v>
      </c>
      <c r="F41" s="30"/>
      <c r="G41" s="31"/>
      <c r="H41" s="2"/>
    </row>
    <row r="42" spans="2:8" x14ac:dyDescent="0.25">
      <c r="B42" s="11"/>
      <c r="C42" s="11"/>
      <c r="D42" s="12"/>
      <c r="E42" s="12"/>
      <c r="F42" s="13"/>
      <c r="G42" s="13"/>
      <c r="H42" s="2"/>
    </row>
    <row r="43" spans="2:8" x14ac:dyDescent="0.25">
      <c r="B43" s="16" t="s">
        <v>5</v>
      </c>
      <c r="C43" s="17"/>
      <c r="D43" s="4" t="s">
        <v>7</v>
      </c>
      <c r="E43" s="4" t="s">
        <v>8</v>
      </c>
      <c r="F43" s="18" t="s">
        <v>9</v>
      </c>
      <c r="G43" s="19"/>
      <c r="H43" s="2"/>
    </row>
    <row r="44" spans="2:8" x14ac:dyDescent="0.25">
      <c r="B44" s="20" t="s">
        <v>35</v>
      </c>
      <c r="C44" s="21"/>
      <c r="D44" s="40">
        <v>1500</v>
      </c>
      <c r="E44" s="40">
        <v>1250</v>
      </c>
      <c r="F44" s="22"/>
      <c r="G44" s="23"/>
      <c r="H44" s="2"/>
    </row>
    <row r="45" spans="2:8" x14ac:dyDescent="0.25">
      <c r="B45" s="20" t="s">
        <v>36</v>
      </c>
      <c r="C45" s="21"/>
      <c r="D45" s="41">
        <v>1400</v>
      </c>
      <c r="E45" s="41">
        <v>1350</v>
      </c>
      <c r="F45" s="22"/>
      <c r="G45" s="23"/>
      <c r="H45" s="2"/>
    </row>
    <row r="46" spans="2:8" x14ac:dyDescent="0.25">
      <c r="B46" s="20" t="s">
        <v>37</v>
      </c>
      <c r="C46" s="21"/>
      <c r="D46" s="40">
        <v>1300</v>
      </c>
      <c r="E46" s="40">
        <v>1150</v>
      </c>
      <c r="F46" s="22"/>
      <c r="G46" s="23"/>
      <c r="H46" s="2"/>
    </row>
    <row r="47" spans="2:8" x14ac:dyDescent="0.25">
      <c r="B47" s="5" t="s">
        <v>38</v>
      </c>
      <c r="C47" s="2"/>
      <c r="D47" s="41">
        <v>1200</v>
      </c>
      <c r="E47" s="41">
        <v>1100</v>
      </c>
      <c r="F47" s="22"/>
      <c r="G47" s="23"/>
      <c r="H47" s="2"/>
    </row>
    <row r="48" spans="2:8" x14ac:dyDescent="0.25">
      <c r="B48" s="24" t="s">
        <v>17</v>
      </c>
      <c r="C48" s="25"/>
      <c r="D48" s="40">
        <v>1100</v>
      </c>
      <c r="E48" s="40">
        <v>170</v>
      </c>
      <c r="F48" s="26"/>
      <c r="G48" s="27"/>
      <c r="H48" s="2"/>
    </row>
    <row r="49" spans="2:8" x14ac:dyDescent="0.25">
      <c r="B49" s="28" t="s">
        <v>39</v>
      </c>
      <c r="C49" s="29"/>
      <c r="D49" s="9">
        <f>D44+D45+D46+D47+D48</f>
        <v>6500</v>
      </c>
      <c r="E49" s="9">
        <f>E44+E45+E46+E47+E48</f>
        <v>5020</v>
      </c>
      <c r="F49" s="30"/>
      <c r="G49" s="31"/>
      <c r="H49" s="2"/>
    </row>
    <row r="51" spans="2:8" x14ac:dyDescent="0.25">
      <c r="B51" s="16" t="s">
        <v>6</v>
      </c>
      <c r="C51" s="17"/>
      <c r="D51" s="4" t="s">
        <v>7</v>
      </c>
      <c r="E51" s="4" t="s">
        <v>8</v>
      </c>
      <c r="F51" s="18" t="s">
        <v>9</v>
      </c>
      <c r="G51" s="19"/>
      <c r="H51" s="2"/>
    </row>
    <row r="52" spans="2:8" x14ac:dyDescent="0.25">
      <c r="B52" s="20" t="s">
        <v>40</v>
      </c>
      <c r="C52" s="21"/>
      <c r="D52" s="40">
        <v>2500</v>
      </c>
      <c r="E52" s="40">
        <v>1250</v>
      </c>
      <c r="F52" s="22"/>
      <c r="G52" s="23"/>
      <c r="H52" s="2"/>
    </row>
    <row r="53" spans="2:8" x14ac:dyDescent="0.25">
      <c r="B53" s="20" t="s">
        <v>41</v>
      </c>
      <c r="C53" s="21"/>
      <c r="D53" s="41">
        <v>2400</v>
      </c>
      <c r="E53" s="41">
        <v>1350</v>
      </c>
      <c r="F53" s="22"/>
      <c r="G53" s="23"/>
      <c r="H53" s="2"/>
    </row>
    <row r="54" spans="2:8" x14ac:dyDescent="0.25">
      <c r="B54" s="20" t="s">
        <v>42</v>
      </c>
      <c r="C54" s="21"/>
      <c r="D54" s="40">
        <v>2300</v>
      </c>
      <c r="E54" s="40">
        <v>1150</v>
      </c>
      <c r="F54" s="22"/>
      <c r="G54" s="23"/>
      <c r="H54" s="2"/>
    </row>
    <row r="55" spans="2:8" x14ac:dyDescent="0.25">
      <c r="B55" s="20" t="s">
        <v>43</v>
      </c>
      <c r="C55" s="21"/>
      <c r="D55" s="41">
        <v>2200</v>
      </c>
      <c r="E55" s="41">
        <v>1100</v>
      </c>
      <c r="F55" s="22"/>
      <c r="G55" s="23"/>
      <c r="H55" s="2"/>
    </row>
    <row r="56" spans="2:8" x14ac:dyDescent="0.25">
      <c r="B56" s="20" t="s">
        <v>44</v>
      </c>
      <c r="C56" s="21"/>
      <c r="D56" s="40">
        <v>2100</v>
      </c>
      <c r="E56" s="40">
        <v>1170</v>
      </c>
      <c r="F56" s="22"/>
      <c r="G56" s="23"/>
      <c r="H56" s="2"/>
    </row>
    <row r="57" spans="2:8" x14ac:dyDescent="0.25">
      <c r="B57" s="20" t="s">
        <v>45</v>
      </c>
      <c r="C57" s="21"/>
      <c r="D57" s="42">
        <v>2450</v>
      </c>
      <c r="E57" s="42">
        <v>1140</v>
      </c>
      <c r="F57" s="22"/>
      <c r="G57" s="23"/>
      <c r="H57" s="2"/>
    </row>
    <row r="58" spans="2:8" x14ac:dyDescent="0.25">
      <c r="B58" s="24" t="s">
        <v>17</v>
      </c>
      <c r="C58" s="25"/>
      <c r="D58" s="43">
        <v>2550</v>
      </c>
      <c r="E58" s="43">
        <v>1350</v>
      </c>
      <c r="F58" s="26"/>
      <c r="G58" s="27"/>
      <c r="H58" s="2"/>
    </row>
    <row r="59" spans="2:8" x14ac:dyDescent="0.25">
      <c r="B59" s="28" t="s">
        <v>46</v>
      </c>
      <c r="C59" s="29"/>
      <c r="D59" s="9">
        <f>D52+D53+D54+D55+D56+D57+D58</f>
        <v>16500</v>
      </c>
      <c r="E59" s="9">
        <f>E52+E53+E54+E55+E56+E57+E58</f>
        <v>8510</v>
      </c>
      <c r="F59" s="30"/>
      <c r="G59" s="31"/>
      <c r="H59" s="2"/>
    </row>
    <row r="61" spans="2:8" x14ac:dyDescent="0.25">
      <c r="B61" s="32"/>
      <c r="C61" s="32"/>
      <c r="D61" s="3"/>
      <c r="E61" s="3"/>
      <c r="F61" s="8"/>
      <c r="G61" s="8"/>
      <c r="H61" s="8"/>
    </row>
  </sheetData>
  <mergeCells count="94">
    <mergeCell ref="B61:C61"/>
    <mergeCell ref="B2:G2"/>
    <mergeCell ref="B4:C4"/>
    <mergeCell ref="D4:G4"/>
    <mergeCell ref="B57:C57"/>
    <mergeCell ref="F57:G57"/>
    <mergeCell ref="B58:C58"/>
    <mergeCell ref="F58:G58"/>
    <mergeCell ref="B59:C59"/>
    <mergeCell ref="F59:G59"/>
    <mergeCell ref="B54:C54"/>
    <mergeCell ref="F54:G54"/>
    <mergeCell ref="B55:C55"/>
    <mergeCell ref="F55:G55"/>
    <mergeCell ref="B56:C56"/>
    <mergeCell ref="F56:G56"/>
    <mergeCell ref="B51:C51"/>
    <mergeCell ref="F51:G51"/>
    <mergeCell ref="B52:C52"/>
    <mergeCell ref="F52:G52"/>
    <mergeCell ref="B53:C53"/>
    <mergeCell ref="F53:G53"/>
    <mergeCell ref="F47:G47"/>
    <mergeCell ref="B48:C48"/>
    <mergeCell ref="F48:G48"/>
    <mergeCell ref="B49:C49"/>
    <mergeCell ref="F49:G49"/>
    <mergeCell ref="B44:C44"/>
    <mergeCell ref="F44:G44"/>
    <mergeCell ref="B45:C45"/>
    <mergeCell ref="F45:G45"/>
    <mergeCell ref="B46:C46"/>
    <mergeCell ref="F46:G46"/>
    <mergeCell ref="B41:C41"/>
    <mergeCell ref="F41:G41"/>
    <mergeCell ref="B43:C43"/>
    <mergeCell ref="F43:G43"/>
    <mergeCell ref="B38:C38"/>
    <mergeCell ref="F38:G38"/>
    <mergeCell ref="B39:C39"/>
    <mergeCell ref="F39:G39"/>
    <mergeCell ref="B40:C40"/>
    <mergeCell ref="F40:G40"/>
    <mergeCell ref="B31:C31"/>
    <mergeCell ref="F31:G31"/>
    <mergeCell ref="B35:C35"/>
    <mergeCell ref="F35:G35"/>
    <mergeCell ref="B37:C37"/>
    <mergeCell ref="F37:G37"/>
    <mergeCell ref="B32:C32"/>
    <mergeCell ref="F32:G32"/>
    <mergeCell ref="B33:C33"/>
    <mergeCell ref="F33:G33"/>
    <mergeCell ref="B34:C34"/>
    <mergeCell ref="F34:G34"/>
    <mergeCell ref="B27:C27"/>
    <mergeCell ref="F27:G27"/>
    <mergeCell ref="B28:C28"/>
    <mergeCell ref="F28:G28"/>
    <mergeCell ref="B29:C29"/>
    <mergeCell ref="F29:G29"/>
    <mergeCell ref="B24:C24"/>
    <mergeCell ref="F24:G24"/>
    <mergeCell ref="B25:C25"/>
    <mergeCell ref="F25:G25"/>
    <mergeCell ref="B26:C26"/>
    <mergeCell ref="F26:G26"/>
    <mergeCell ref="B21:C21"/>
    <mergeCell ref="F21:G21"/>
    <mergeCell ref="B22:C22"/>
    <mergeCell ref="F22:G22"/>
    <mergeCell ref="B23:C23"/>
    <mergeCell ref="F23:G23"/>
    <mergeCell ref="F16:G16"/>
    <mergeCell ref="B18:C18"/>
    <mergeCell ref="F18:G18"/>
    <mergeCell ref="B20:C20"/>
    <mergeCell ref="F20:G20"/>
    <mergeCell ref="B9:C9"/>
    <mergeCell ref="F9:G9"/>
    <mergeCell ref="B10:C10"/>
    <mergeCell ref="F10:G10"/>
    <mergeCell ref="B17:C17"/>
    <mergeCell ref="F17:G17"/>
    <mergeCell ref="B11:C11"/>
    <mergeCell ref="F11:G11"/>
    <mergeCell ref="B12:C12"/>
    <mergeCell ref="F12:G12"/>
    <mergeCell ref="B13:C13"/>
    <mergeCell ref="F13:G13"/>
    <mergeCell ref="F14:G14"/>
    <mergeCell ref="B15:C15"/>
    <mergeCell ref="F15:G15"/>
    <mergeCell ref="B16:C16"/>
  </mergeCells>
  <conditionalFormatting sqref="D61">
    <cfRule type="expression" dxfId="6" priority="7" stopIfTrue="1">
      <formula>$C$66&gt;$C$9</formula>
    </cfRule>
  </conditionalFormatting>
  <conditionalFormatting sqref="D18:E18">
    <cfRule type="expression" dxfId="5" priority="1" stopIfTrue="1">
      <formula>$C$23&gt;#REF!</formula>
    </cfRule>
  </conditionalFormatting>
  <conditionalFormatting sqref="D29:E29">
    <cfRule type="expression" dxfId="4" priority="2" stopIfTrue="1">
      <formula>$C$34&gt;$B$12</formula>
    </cfRule>
  </conditionalFormatting>
  <conditionalFormatting sqref="D35:E35">
    <cfRule type="expression" dxfId="3" priority="3" stopIfTrue="1">
      <formula>$C$40&gt;$C$12</formula>
    </cfRule>
  </conditionalFormatting>
  <conditionalFormatting sqref="D49:E49">
    <cfRule type="expression" dxfId="2" priority="5" stopIfTrue="1">
      <formula>$C$54&gt;$E$12</formula>
    </cfRule>
  </conditionalFormatting>
  <conditionalFormatting sqref="D59:E59">
    <cfRule type="expression" dxfId="1" priority="6" stopIfTrue="1">
      <formula>$C$64&gt;$F$12</formula>
    </cfRule>
  </conditionalFormatting>
  <conditionalFormatting sqref="E41 D41:D42">
    <cfRule type="expression" dxfId="0" priority="8" stopIfTrue="1">
      <formula>$C$46&gt;$D$12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2024-05-29T07:17:10Z</cp:lastPrinted>
  <dcterms:created xsi:type="dcterms:W3CDTF">2024-02-22T14:31:10Z</dcterms:created>
  <dcterms:modified xsi:type="dcterms:W3CDTF">2024-05-29T07:18:45Z</dcterms:modified>
</cp:coreProperties>
</file>