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Grocery Budget Templates\"/>
    </mc:Choice>
  </mc:AlternateContent>
  <xr:revisionPtr revIDLastSave="0" documentId="13_ncr:1_{116FE281-7D52-40E8-B699-360096DD0BA1}" xr6:coauthVersionLast="47" xr6:coauthVersionMax="47" xr10:uidLastSave="{00000000-0000-0000-0000-000000000000}"/>
  <bookViews>
    <workbookView xWindow="-120" yWindow="-120" windowWidth="29040" windowHeight="15990" xr2:uid="{DE33012F-1F41-4612-BC3F-39D878A15D69}"/>
  </bookViews>
  <sheets>
    <sheet name="Sheet1" sheetId="1" r:id="rId1"/>
  </sheets>
  <externalReferences>
    <externalReference r:id="rId2"/>
  </externalReferences>
  <definedNames>
    <definedName name="GroceryTotal">[1]calculations!$L$4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H30" i="1"/>
  <c r="I29" i="1"/>
  <c r="I28" i="1"/>
  <c r="D4" i="1" s="1"/>
  <c r="I27" i="1"/>
  <c r="I26" i="1"/>
  <c r="I25" i="1"/>
  <c r="I24" i="1"/>
  <c r="I23" i="1"/>
  <c r="I22" i="1"/>
  <c r="I21" i="1"/>
  <c r="D7" i="1" s="1"/>
  <c r="I20" i="1"/>
  <c r="I19" i="1"/>
  <c r="I18" i="1"/>
  <c r="I17" i="1"/>
  <c r="I16" i="1"/>
  <c r="I15" i="1"/>
  <c r="I14" i="1"/>
  <c r="I13" i="1"/>
  <c r="I12" i="1"/>
  <c r="I30" i="1" s="1"/>
  <c r="D6" i="1" l="1"/>
  <c r="D9" i="1"/>
</calcChain>
</file>

<file path=xl/sharedStrings.xml><?xml version="1.0" encoding="utf-8"?>
<sst xmlns="http://schemas.openxmlformats.org/spreadsheetml/2006/main" count="93" uniqueCount="56">
  <si>
    <t>Grocery Budget</t>
  </si>
  <si>
    <t>DONE</t>
  </si>
  <si>
    <t>ITEM</t>
  </si>
  <si>
    <t>STORE</t>
  </si>
  <si>
    <t>CATEGORY</t>
  </si>
  <si>
    <t>QTY</t>
  </si>
  <si>
    <t>UNIT</t>
  </si>
  <si>
    <t>UNIT PRICE</t>
  </si>
  <si>
    <t>TOTAL</t>
  </si>
  <si>
    <t>COMMENT</t>
  </si>
  <si>
    <t>Oranges</t>
  </si>
  <si>
    <t>Grocery</t>
  </si>
  <si>
    <t>Produce</t>
  </si>
  <si>
    <t>lbs</t>
  </si>
  <si>
    <t>Apples</t>
  </si>
  <si>
    <t>Orchard</t>
  </si>
  <si>
    <t>Have coupon</t>
  </si>
  <si>
    <t>Bananas</t>
  </si>
  <si>
    <t>bunch</t>
  </si>
  <si>
    <t>Lettuce</t>
  </si>
  <si>
    <t>Market</t>
  </si>
  <si>
    <t>head</t>
  </si>
  <si>
    <t>Tomatoes</t>
  </si>
  <si>
    <t>Squash</t>
  </si>
  <si>
    <t>each</t>
  </si>
  <si>
    <t>Celery</t>
  </si>
  <si>
    <t>Cucumber</t>
  </si>
  <si>
    <t>Mushrooms</t>
  </si>
  <si>
    <t>Large portabella</t>
  </si>
  <si>
    <t xml:space="preserve">Milk </t>
  </si>
  <si>
    <t>Home delivery</t>
  </si>
  <si>
    <t>Dairy</t>
  </si>
  <si>
    <t>gal</t>
  </si>
  <si>
    <t>Cheese</t>
  </si>
  <si>
    <t>Variety of block cheeses</t>
  </si>
  <si>
    <t>Eggs</t>
  </si>
  <si>
    <t>doz</t>
  </si>
  <si>
    <t>Cottage cheese</t>
  </si>
  <si>
    <t>16 oz</t>
  </si>
  <si>
    <t>Sour cream</t>
  </si>
  <si>
    <t>8 oz</t>
  </si>
  <si>
    <t>Yogurt</t>
  </si>
  <si>
    <t>Greek with honey</t>
  </si>
  <si>
    <t>Beef</t>
  </si>
  <si>
    <t>Meat</t>
  </si>
  <si>
    <t>Bacon wrapped filets</t>
  </si>
  <si>
    <t>Wild salmon</t>
  </si>
  <si>
    <t>Fish market</t>
  </si>
  <si>
    <t>Seafood</t>
  </si>
  <si>
    <t>Alaskan king crab legs</t>
  </si>
  <si>
    <t>SEAFOOD TOTAL</t>
  </si>
  <si>
    <t>MEAT TOTAL</t>
  </si>
  <si>
    <t>PRODUCE TOTAL</t>
  </si>
  <si>
    <t>DAIRY TOTAL</t>
  </si>
  <si>
    <t>OTHER TOTAL</t>
  </si>
  <si>
    <t>GROCERY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</si>
</sst>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 Done&quot;;&quot;&quot;;&quot;&quot;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36"/>
      <color theme="4" tint="-0.249977111117893"/>
      <name val="Calibri"/>
      <family val="2"/>
    </font>
    <font>
      <b/>
      <sz val="10"/>
      <color theme="4" tint="-0.249977111117893"/>
      <name val="Calibri"/>
      <family val="2"/>
    </font>
    <font>
      <sz val="10"/>
      <color theme="1"/>
      <name val="Calibri"/>
      <family val="2"/>
      <scheme val="minor"/>
    </font>
    <font>
      <sz val="10"/>
      <color theme="3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sz val="10"/>
      <name val="Calibri"/>
      <family val="2"/>
    </font>
    <font>
      <b/>
      <sz val="22"/>
      <name val="Calibri"/>
      <family val="2"/>
    </font>
    <font>
      <sz val="22"/>
      <name val="Calibri"/>
      <family val="2"/>
      <scheme val="minor"/>
    </font>
    <font>
      <b/>
      <sz val="2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Protection="0">
      <alignment horizontal="left"/>
    </xf>
    <xf numFmtId="165" fontId="1" fillId="0" borderId="0" applyFont="0" applyFill="0" applyBorder="0" applyProtection="0">
      <alignment horizontal="right"/>
    </xf>
    <xf numFmtId="0" fontId="3" fillId="0" borderId="0" applyNumberFormat="0" applyFill="0" applyBorder="0" applyProtection="0">
      <alignment horizontal="left" indent="1"/>
    </xf>
  </cellStyleXfs>
  <cellXfs count="47">
    <xf numFmtId="0" fontId="0" fillId="0" borderId="0" xfId="0"/>
    <xf numFmtId="0" fontId="5" fillId="0" borderId="0" xfId="2" applyFont="1" applyFill="1" applyAlignment="1">
      <alignment horizontal="center"/>
    </xf>
    <xf numFmtId="0" fontId="6" fillId="0" borderId="0" xfId="0" applyFont="1"/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12" fillId="4" borderId="1" xfId="3" applyFont="1" applyFill="1" applyBorder="1" applyAlignment="1">
      <alignment horizontal="left" vertical="center" indent="1"/>
    </xf>
    <xf numFmtId="0" fontId="12" fillId="4" borderId="1" xfId="2" applyFont="1" applyFill="1" applyBorder="1" applyAlignment="1">
      <alignment horizontal="left" vertical="center" indent="1"/>
    </xf>
    <xf numFmtId="0" fontId="12" fillId="4" borderId="1" xfId="2" applyFont="1" applyFill="1" applyBorder="1" applyAlignment="1">
      <alignment horizontal="center" vertical="center"/>
    </xf>
    <xf numFmtId="44" fontId="12" fillId="4" borderId="1" xfId="1" applyFont="1" applyFill="1" applyBorder="1" applyAlignment="1">
      <alignment horizontal="center" vertical="center"/>
    </xf>
    <xf numFmtId="0" fontId="9" fillId="4" borderId="1" xfId="3" applyFont="1" applyFill="1" applyBorder="1" applyAlignment="1">
      <alignment horizontal="left" vertical="center" indent="1"/>
    </xf>
    <xf numFmtId="0" fontId="9" fillId="4" borderId="1" xfId="2" applyFont="1" applyFill="1" applyBorder="1" applyAlignment="1">
      <alignment horizontal="left" vertical="center" indent="1"/>
    </xf>
    <xf numFmtId="0" fontId="9" fillId="4" borderId="1" xfId="2" applyFont="1" applyFill="1" applyBorder="1" applyAlignment="1">
      <alignment horizontal="center" vertical="center"/>
    </xf>
    <xf numFmtId="44" fontId="9" fillId="4" borderId="1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1" fillId="3" borderId="2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indent="1"/>
    </xf>
    <xf numFmtId="0" fontId="11" fillId="3" borderId="4" xfId="0" applyFont="1" applyFill="1" applyBorder="1" applyAlignment="1">
      <alignment horizontal="left" vertical="center" indent="1"/>
    </xf>
    <xf numFmtId="164" fontId="10" fillId="3" borderId="3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indent="1"/>
    </xf>
    <xf numFmtId="0" fontId="10" fillId="3" borderId="4" xfId="0" applyFont="1" applyFill="1" applyBorder="1" applyAlignment="1">
      <alignment horizontal="left" vertical="center" indent="1"/>
    </xf>
    <xf numFmtId="0" fontId="10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 indent="1"/>
    </xf>
    <xf numFmtId="164" fontId="9" fillId="0" borderId="3" xfId="0" applyNumberFormat="1" applyFont="1" applyBorder="1" applyAlignment="1">
      <alignment horizontal="left" vertical="center"/>
    </xf>
    <xf numFmtId="0" fontId="9" fillId="0" borderId="4" xfId="3" applyFont="1" applyFill="1" applyBorder="1" applyAlignment="1">
      <alignment horizontal="left" vertical="center" indent="1"/>
    </xf>
    <xf numFmtId="0" fontId="9" fillId="0" borderId="3" xfId="2" applyFont="1" applyFill="1" applyBorder="1" applyAlignment="1">
      <alignment horizontal="left" vertical="center" indent="1"/>
    </xf>
    <xf numFmtId="0" fontId="9" fillId="0" borderId="4" xfId="2" applyFont="1" applyFill="1" applyBorder="1" applyAlignment="1">
      <alignment horizontal="left" vertical="center" indent="1"/>
    </xf>
    <xf numFmtId="0" fontId="9" fillId="0" borderId="4" xfId="2" applyFont="1" applyFill="1" applyBorder="1" applyAlignment="1">
      <alignment horizontal="center" vertical="center"/>
    </xf>
    <xf numFmtId="44" fontId="9" fillId="0" borderId="4" xfId="1" applyFont="1" applyFill="1" applyBorder="1" applyAlignment="1">
      <alignment horizontal="center" vertical="center"/>
    </xf>
    <xf numFmtId="0" fontId="9" fillId="4" borderId="4" xfId="3" applyFont="1" applyFill="1" applyBorder="1" applyAlignment="1">
      <alignment horizontal="left" vertical="center" indent="1"/>
    </xf>
    <xf numFmtId="0" fontId="9" fillId="4" borderId="3" xfId="2" applyFont="1" applyFill="1" applyBorder="1" applyAlignment="1">
      <alignment horizontal="left" vertical="center" indent="1"/>
    </xf>
    <xf numFmtId="0" fontId="9" fillId="4" borderId="4" xfId="2" applyFont="1" applyFill="1" applyBorder="1" applyAlignment="1">
      <alignment horizontal="left" vertical="center" indent="1"/>
    </xf>
    <xf numFmtId="0" fontId="9" fillId="4" borderId="4" xfId="2" applyFont="1" applyFill="1" applyBorder="1" applyAlignment="1">
      <alignment horizontal="center" vertical="center"/>
    </xf>
    <xf numFmtId="44" fontId="9" fillId="4" borderId="4" xfId="1" applyFont="1" applyFill="1" applyBorder="1" applyAlignment="1">
      <alignment horizontal="center" vertical="center"/>
    </xf>
    <xf numFmtId="0" fontId="9" fillId="4" borderId="6" xfId="2" applyFont="1" applyFill="1" applyBorder="1" applyAlignment="1">
      <alignment horizontal="left" vertical="center" indent="1"/>
    </xf>
    <xf numFmtId="164" fontId="12" fillId="4" borderId="6" xfId="0" applyNumberFormat="1" applyFont="1" applyFill="1" applyBorder="1" applyAlignment="1">
      <alignment horizontal="left" vertical="center"/>
    </xf>
    <xf numFmtId="0" fontId="12" fillId="4" borderId="6" xfId="2" applyFont="1" applyFill="1" applyBorder="1" applyAlignment="1">
      <alignment horizontal="left" vertical="center" indent="1"/>
    </xf>
    <xf numFmtId="44" fontId="10" fillId="3" borderId="4" xfId="0" applyNumberFormat="1" applyFont="1" applyFill="1" applyBorder="1" applyAlignment="1">
      <alignment horizontal="center" vertical="center"/>
    </xf>
    <xf numFmtId="44" fontId="12" fillId="4" borderId="7" xfId="1" applyFont="1" applyFill="1" applyBorder="1" applyAlignment="1">
      <alignment horizontal="center" vertical="center"/>
    </xf>
    <xf numFmtId="44" fontId="12" fillId="4" borderId="7" xfId="1" applyFont="1" applyFill="1" applyBorder="1" applyAlignment="1">
      <alignment horizontal="center"/>
    </xf>
    <xf numFmtId="0" fontId="9" fillId="5" borderId="5" xfId="5" applyFont="1" applyFill="1" applyBorder="1" applyAlignment="1">
      <alignment horizontal="left" vertical="center" indent="1"/>
    </xf>
    <xf numFmtId="0" fontId="9" fillId="5" borderId="2" xfId="5" applyFont="1" applyFill="1" applyBorder="1" applyAlignment="1">
      <alignment horizontal="left" vertical="center" indent="1"/>
    </xf>
    <xf numFmtId="0" fontId="15" fillId="3" borderId="0" xfId="2" applyFont="1" applyFill="1" applyAlignment="1">
      <alignment horizontal="left" vertical="center"/>
    </xf>
    <xf numFmtId="0" fontId="8" fillId="5" borderId="5" xfId="2" applyFont="1" applyFill="1" applyBorder="1" applyAlignment="1">
      <alignment horizontal="left" vertical="center" indent="1"/>
    </xf>
  </cellXfs>
  <cellStyles count="6">
    <cellStyle name="Currency" xfId="1" builtinId="4"/>
    <cellStyle name="Currency Custom" xfId="4" xr:uid="{A71FA6BB-BA22-485E-AD67-07F9A69E26BB}"/>
    <cellStyle name="Indent" xfId="5" xr:uid="{51C900B8-4006-426D-A6E3-D60138640A16}"/>
    <cellStyle name="Item" xfId="3" xr:uid="{210A558E-860A-4528-92C5-25D68EE42ADC}"/>
    <cellStyle name="Normal" xfId="0" builtinId="0"/>
    <cellStyle name="White Background" xfId="2" xr:uid="{0444D3C7-F9F4-4E86-8D01-EC1A0061B2EF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numFmt numFmtId="164" formatCode="&quot; Done&quot;;&quot;&quot;;&quot;&quot;"/>
      <fill>
        <patternFill patternType="solid">
          <fgColor indexed="64"/>
          <bgColor theme="1" tint="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64" formatCode="&quot; Done&quot;;&quot;&quot;;&quot;&quot;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0"/>
        <name val="Calibri"/>
        <family val="2"/>
        <scheme val="none"/>
      </font>
      <fill>
        <patternFill patternType="solid">
          <fgColor indexed="64"/>
          <bgColor theme="1" tint="0.249977111117893"/>
        </patternFill>
      </fill>
      <alignment horizontal="left" vertical="center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fgColor theme="0" tint="-4.9989318521683403E-2"/>
          <bgColor theme="0" tint="-4.9989318521683403E-2"/>
        </patternFill>
      </fill>
    </dxf>
    <dxf>
      <font>
        <b/>
        <i val="0"/>
        <color theme="1"/>
      </font>
      <fill>
        <patternFill>
          <fgColor theme="4" tint="0.79998168889431442"/>
          <bgColor theme="4" tint="0.79998168889431442"/>
        </patternFill>
      </fill>
      <border>
        <left/>
        <right/>
        <top/>
        <bottom style="thin">
          <color theme="4"/>
        </bottom>
        <vertical style="thin">
          <color theme="4"/>
        </vertical>
        <horizontal/>
      </border>
    </dxf>
    <dxf>
      <fill>
        <patternFill patternType="none">
          <bgColor auto="1"/>
        </patternFill>
      </fill>
      <border>
        <left/>
        <right/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Grocery List" pivot="0" count="3" xr9:uid="{AFFF8DDF-48B0-4852-B159-4B9D28840820}">
      <tableStyleElement type="wholeTable" dxfId="24"/>
      <tableStyleElement type="headerRow" dxfId="23"/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spPr>
            <a:effectLst/>
          </c:spPr>
          <c:dPt>
            <c:idx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F3-4EE2-ABB1-7020D8A8FA0B}"/>
              </c:ext>
            </c:extLst>
          </c:dPt>
          <c:dPt>
            <c:idx val="1"/>
            <c:bubble3D val="0"/>
            <c:spPr>
              <a:solidFill>
                <a:schemeClr val="bg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6F3-4EE2-ABB1-7020D8A8FA0B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96F3-4EE2-ABB1-7020D8A8FA0B}"/>
              </c:ext>
            </c:extLst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6F3-4EE2-ABB1-7020D8A8FA0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8C-473E-837E-D0275CEF0905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6F3-4EE2-ABB1-7020D8A8FA0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08C-473E-837E-D0275CEF090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Sheet1!$B$4:$B$10</c:f>
              <c:strCache>
                <c:ptCount val="6"/>
                <c:pt idx="0">
                  <c:v>SEAFOOD TOTAL</c:v>
                </c:pt>
                <c:pt idx="1">
                  <c:v>MEAT TOTAL</c:v>
                </c:pt>
                <c:pt idx="2">
                  <c:v>PRODUCE TOTAL</c:v>
                </c:pt>
                <c:pt idx="3">
                  <c:v>DAIRY TOTAL</c:v>
                </c:pt>
                <c:pt idx="4">
                  <c:v>OTHER TOTAL</c:v>
                </c:pt>
                <c:pt idx="5">
                  <c:v>GROCERY TOTAL</c:v>
                </c:pt>
              </c:strCache>
            </c:strRef>
          </c:cat>
          <c:val>
            <c:numRef>
              <c:f>Sheet1!$D$4:$D$10</c:f>
              <c:numCache>
                <c:formatCode>_("$"* #,##0.00_);_("$"* \(#,##0.00\);_("$"* "-"??_);_(@_)</c:formatCode>
                <c:ptCount val="7"/>
                <c:pt idx="0">
                  <c:v>108.89</c:v>
                </c:pt>
                <c:pt idx="1">
                  <c:v>79.900000000000006</c:v>
                </c:pt>
                <c:pt idx="2">
                  <c:v>44.875</c:v>
                </c:pt>
                <c:pt idx="3">
                  <c:v>39.830000000000005</c:v>
                </c:pt>
                <c:pt idx="4">
                  <c:v>0</c:v>
                </c:pt>
                <c:pt idx="5">
                  <c:v>270.505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3-4EE2-ABB1-7020D8A8FA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F-C08C-473E-837E-D0275CEF090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1-C08C-473E-837E-D0275CEF090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3-C08C-473E-837E-D0275CEF090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5-C08C-473E-837E-D0275CEF090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7-C08C-473E-837E-D0275CEF0905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9-C08C-473E-837E-D0275CEF0905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B-C08C-473E-837E-D0275CEF0905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Sheet1!$B$4:$B$10</c15:sqref>
                        </c15:formulaRef>
                      </c:ext>
                    </c:extLst>
                    <c:strCache>
                      <c:ptCount val="6"/>
                      <c:pt idx="0">
                        <c:v>SEAFOOD TOTAL</c:v>
                      </c:pt>
                      <c:pt idx="1">
                        <c:v>MEAT TOTAL</c:v>
                      </c:pt>
                      <c:pt idx="2">
                        <c:v>PRODUCE TOTAL</c:v>
                      </c:pt>
                      <c:pt idx="3">
                        <c:v>DAIRY TOTAL</c:v>
                      </c:pt>
                      <c:pt idx="4">
                        <c:v>OTHER TOTAL</c:v>
                      </c:pt>
                      <c:pt idx="5">
                        <c:v>GROCERY 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Sheet1!$C$4:$C$10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6F3-4EE2-ABB1-7020D8A8FA0B}"/>
                  </c:ext>
                </c:extLst>
              </c15:ser>
            </c15:filteredPieSeries>
          </c:ext>
        </c:extLst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19051</xdr:colOff>
      <xdr:row>1</xdr:row>
      <xdr:rowOff>230585</xdr:rowOff>
    </xdr:from>
    <xdr:to>
      <xdr:col>9</xdr:col>
      <xdr:colOff>962025</xdr:colOff>
      <xdr:row>10</xdr:row>
      <xdr:rowOff>159547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6F52A4-12A3-8DE6-4D22-E0B6802474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1381125</xdr:colOff>
      <xdr:row>0</xdr:row>
      <xdr:rowOff>9525</xdr:rowOff>
    </xdr:from>
    <xdr:to>
      <xdr:col>10</xdr:col>
      <xdr:colOff>7619</xdr:colOff>
      <xdr:row>2</xdr:row>
      <xdr:rowOff>156420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626B5D-6D47-477E-87B7-52EB2B4DE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9525"/>
          <a:ext cx="617219" cy="775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Grocery%20list%20with%20category%20totals.xlsx" TargetMode="External"/><Relationship Id="rId1" Type="http://schemas.openxmlformats.org/officeDocument/2006/relationships/externalLinkPath" Target="/Users/hp/Downloads/Grocery%20list%20with%20category%20tot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cery list"/>
      <sheetName val="calculations"/>
    </sheetNames>
    <sheetDataSet>
      <sheetData sheetId="0"/>
      <sheetData sheetId="1">
        <row r="4">
          <cell r="L4">
            <v>271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377592-677E-40E5-A3EF-B8129BF70955}" name="List" displayName="List" ref="B11:J30" totalsRowCount="1" headerRowDxfId="21" dataDxfId="19" totalsRowDxfId="18" headerRowBorderDxfId="20" headerRowCellStyle="Normal" dataCellStyle="White Background">
  <autoFilter ref="B11:J29" xr:uid="{0A377592-677E-40E5-A3EF-B8129BF70955}"/>
  <tableColumns count="9">
    <tableColumn id="1" xr3:uid="{F4454751-CFCD-4AFB-B967-905085528C03}" name="DONE" dataDxfId="17" totalsRowDxfId="16" dataCellStyle="Normal"/>
    <tableColumn id="2" xr3:uid="{00865787-56FD-48A8-9354-D55FE3B3FADD}" name="ITEM" dataDxfId="15" totalsRowDxfId="14" dataCellStyle="Item"/>
    <tableColumn id="9" xr3:uid="{ADF9AE1D-47AA-4E94-9DFB-6AF3FA5AAE7A}" name="STORE" dataDxfId="13" totalsRowDxfId="12" dataCellStyle="White Background"/>
    <tableColumn id="3" xr3:uid="{E14F4A27-42B9-492E-BAB4-C5DB07D54E1F}" name="CATEGORY" dataDxfId="11" totalsRowDxfId="10" dataCellStyle="White Background"/>
    <tableColumn id="4" xr3:uid="{73BAC0CB-F573-4C68-A4AC-53951356D718}" name="QTY" dataDxfId="9" totalsRowDxfId="8" dataCellStyle="White Background"/>
    <tableColumn id="8" xr3:uid="{711B62F1-98AA-4AAB-8CA2-6D55B4B9D665}" name="UNIT" dataDxfId="7" totalsRowDxfId="6" dataCellStyle="White Background"/>
    <tableColumn id="5" xr3:uid="{5668E2B4-9E16-4742-9F7F-25AB555264BC}" name="UNIT PRICE" totalsRowFunction="custom" dataDxfId="5" totalsRowDxfId="4" dataCellStyle="Currency" totalsRowCellStyle="Currency">
      <totalsRowFormula>H12+H13+H14+H15+H16+H17+H18+H19+H20+H21+H22+H23+H24+H25+H26+H27+H28+H29</totalsRowFormula>
    </tableColumn>
    <tableColumn id="6" xr3:uid="{622F1F76-7A0B-44E3-AB11-B11D220CDDDC}" name="TOTAL" totalsRowFunction="custom" dataDxfId="3" totalsRowDxfId="2" dataCellStyle="Currency" totalsRowCellStyle="Currency">
      <calculatedColumnFormula>IFERROR(List[[#This Row],[QTY]]*List[[#This Row],[UNIT PRICE]],"")</calculatedColumnFormula>
      <totalsRowFormula>I12+I13+I14+I15+I16+I17+I18+I19+I20+I21+I22+I23+I24+I25+I26+I27+I28+I29</totalsRowFormula>
    </tableColumn>
    <tableColumn id="7" xr3:uid="{512AA32F-427C-42AD-BFD5-E022E997F2EE}" name="COMMENT" dataDxfId="1" totalsRowDxfId="0" dataCellStyle="Indent"/>
  </tableColumns>
  <tableStyleInfo name="Grocery List" showFirstColumn="0" showLastColumn="0" showRowStripes="1" showColumnStripes="0"/>
  <extLst>
    <ext xmlns:x14="http://schemas.microsoft.com/office/spreadsheetml/2009/9/main" uri="{504A1905-F514-4f6f-8877-14C23A59335A}">
      <x14:table altTextSummary="Enter Item, Store type, Category, Quantity, Unit, Unit Price, and Comment in this table. Total is automatically calculated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F18DD-8151-4B25-BB35-75D348719012}">
  <dimension ref="B2:K30"/>
  <sheetViews>
    <sheetView showGridLines="0" showRowColHeaders="0" tabSelected="1" showRuler="0" view="pageLayout" zoomScaleNormal="100" workbookViewId="0">
      <selection activeCell="O13" sqref="O13"/>
    </sheetView>
  </sheetViews>
  <sheetFormatPr defaultRowHeight="15" x14ac:dyDescent="0.25"/>
  <cols>
    <col min="1" max="1" width="2.7109375" customWidth="1"/>
    <col min="3" max="3" width="20.7109375" customWidth="1"/>
    <col min="4" max="4" width="16" customWidth="1"/>
    <col min="5" max="5" width="15.28515625" customWidth="1"/>
    <col min="6" max="6" width="8" customWidth="1"/>
    <col min="7" max="7" width="10.140625" customWidth="1"/>
    <col min="8" max="8" width="12.85546875" customWidth="1"/>
    <col min="9" max="9" width="10.140625" customWidth="1"/>
    <col min="10" max="10" width="27.85546875" customWidth="1"/>
  </cols>
  <sheetData>
    <row r="2" spans="2:11" s="15" customFormat="1" ht="34.5" customHeight="1" x14ac:dyDescent="0.25">
      <c r="B2" s="45" t="s">
        <v>0</v>
      </c>
      <c r="C2" s="45"/>
      <c r="D2" s="45"/>
      <c r="E2" s="45"/>
      <c r="F2" s="17"/>
      <c r="G2" s="17"/>
      <c r="H2" s="17"/>
      <c r="I2" s="17"/>
      <c r="J2" s="17"/>
      <c r="K2" s="16"/>
    </row>
    <row r="3" spans="2:11" ht="15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</row>
    <row r="4" spans="2:11" ht="18.75" customHeight="1" x14ac:dyDescent="0.25">
      <c r="B4" s="46" t="s">
        <v>50</v>
      </c>
      <c r="C4" s="46"/>
      <c r="D4" s="41">
        <f>I28+I29</f>
        <v>108.89</v>
      </c>
      <c r="E4" s="6"/>
      <c r="F4" s="6"/>
      <c r="G4" s="6"/>
      <c r="H4" s="6"/>
      <c r="I4" s="6"/>
      <c r="J4" s="6"/>
      <c r="K4" s="6"/>
    </row>
    <row r="5" spans="2:11" ht="18.75" customHeight="1" x14ac:dyDescent="0.25">
      <c r="B5" s="46" t="s">
        <v>51</v>
      </c>
      <c r="C5" s="46"/>
      <c r="D5" s="41">
        <f>I27</f>
        <v>79.900000000000006</v>
      </c>
      <c r="E5" s="6"/>
      <c r="F5" s="6"/>
      <c r="G5" s="6"/>
      <c r="H5" s="6"/>
      <c r="I5" s="6"/>
      <c r="J5" s="6"/>
      <c r="K5" s="6"/>
    </row>
    <row r="6" spans="2:11" ht="18.75" customHeight="1" x14ac:dyDescent="0.25">
      <c r="B6" s="46" t="s">
        <v>52</v>
      </c>
      <c r="C6" s="46"/>
      <c r="D6" s="41">
        <f>I12+I13+I14+I15+I16+I17+I18+I19+I20</f>
        <v>44.875</v>
      </c>
      <c r="E6" s="6"/>
      <c r="F6" s="6"/>
      <c r="G6" s="6"/>
      <c r="H6" s="6"/>
      <c r="I6" s="6"/>
      <c r="J6" s="6"/>
      <c r="K6" s="6"/>
    </row>
    <row r="7" spans="2:11" ht="18.75" customHeight="1" x14ac:dyDescent="0.25">
      <c r="B7" s="46" t="s">
        <v>53</v>
      </c>
      <c r="C7" s="46"/>
      <c r="D7" s="41">
        <f>I21+I22+I24+I23+I25+I25+I26</f>
        <v>39.830000000000005</v>
      </c>
      <c r="E7" s="6"/>
      <c r="F7" s="6"/>
      <c r="G7" s="6"/>
      <c r="H7" s="6"/>
      <c r="I7" s="6"/>
      <c r="J7" s="6"/>
      <c r="K7" s="6"/>
    </row>
    <row r="8" spans="2:11" ht="18.75" customHeight="1" x14ac:dyDescent="0.25">
      <c r="B8" s="46" t="s">
        <v>54</v>
      </c>
      <c r="C8" s="46"/>
      <c r="D8" s="41">
        <v>0</v>
      </c>
      <c r="E8" s="6"/>
      <c r="F8" s="6"/>
      <c r="G8" s="6"/>
      <c r="H8" s="6"/>
      <c r="I8" s="6"/>
      <c r="J8" s="6"/>
      <c r="K8" s="6"/>
    </row>
    <row r="9" spans="2:11" s="2" customFormat="1" ht="18.75" customHeight="1" x14ac:dyDescent="0.2">
      <c r="B9" s="46" t="s">
        <v>55</v>
      </c>
      <c r="C9" s="46"/>
      <c r="D9" s="42">
        <f>I12+I13+I14+I15+I16+I17+I18+I19+I20+I21+I22+I23+I24+I25+I26+I27+I28+I29</f>
        <v>270.505</v>
      </c>
      <c r="E9" s="1"/>
      <c r="F9" s="1"/>
      <c r="G9" s="1"/>
      <c r="H9" s="1"/>
      <c r="I9" s="1"/>
      <c r="J9" s="1"/>
      <c r="K9" s="1"/>
    </row>
    <row r="10" spans="2:11" s="2" customFormat="1" ht="30" customHeight="1" x14ac:dyDescent="0.2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 s="5" customFormat="1" ht="19.5" customHeight="1" x14ac:dyDescent="0.25">
      <c r="B11" s="19" t="s">
        <v>1</v>
      </c>
      <c r="C11" s="20" t="s">
        <v>2</v>
      </c>
      <c r="D11" s="19" t="s">
        <v>3</v>
      </c>
      <c r="E11" s="20" t="s">
        <v>4</v>
      </c>
      <c r="F11" s="20" t="s">
        <v>5</v>
      </c>
      <c r="G11" s="20" t="s">
        <v>6</v>
      </c>
      <c r="H11" s="20" t="s">
        <v>7</v>
      </c>
      <c r="I11" s="20" t="s">
        <v>8</v>
      </c>
      <c r="J11" s="18" t="s">
        <v>9</v>
      </c>
      <c r="K11" s="4"/>
    </row>
    <row r="12" spans="2:11" s="2" customFormat="1" ht="15" customHeight="1" x14ac:dyDescent="0.2">
      <c r="B12" s="38">
        <v>1</v>
      </c>
      <c r="C12" s="7" t="s">
        <v>10</v>
      </c>
      <c r="D12" s="39" t="s">
        <v>11</v>
      </c>
      <c r="E12" s="8" t="s">
        <v>12</v>
      </c>
      <c r="F12" s="9">
        <v>2</v>
      </c>
      <c r="G12" s="9" t="s">
        <v>13</v>
      </c>
      <c r="H12" s="10">
        <v>2.99</v>
      </c>
      <c r="I12" s="10">
        <f>IFERROR(List[[#This Row],[QTY]]*List[[#This Row],[UNIT PRICE]],"")</f>
        <v>5.98</v>
      </c>
      <c r="J12" s="43"/>
      <c r="K12" s="3"/>
    </row>
    <row r="13" spans="2:11" s="2" customFormat="1" ht="15" customHeight="1" x14ac:dyDescent="0.2">
      <c r="B13" s="26">
        <v>1</v>
      </c>
      <c r="C13" s="27" t="s">
        <v>14</v>
      </c>
      <c r="D13" s="28" t="s">
        <v>15</v>
      </c>
      <c r="E13" s="29" t="s">
        <v>12</v>
      </c>
      <c r="F13" s="30">
        <v>3</v>
      </c>
      <c r="G13" s="30" t="s">
        <v>13</v>
      </c>
      <c r="H13" s="31">
        <v>1.99</v>
      </c>
      <c r="I13" s="31">
        <f>IFERROR(List[[#This Row],[QTY]]*List[[#This Row],[UNIT PRICE]],"")</f>
        <v>5.97</v>
      </c>
      <c r="J13" s="44" t="s">
        <v>16</v>
      </c>
      <c r="K13" s="3"/>
    </row>
    <row r="14" spans="2:11" s="2" customFormat="1" ht="15" customHeight="1" x14ac:dyDescent="0.2">
      <c r="B14" s="38">
        <v>1</v>
      </c>
      <c r="C14" s="11" t="s">
        <v>17</v>
      </c>
      <c r="D14" s="37" t="s">
        <v>11</v>
      </c>
      <c r="E14" s="12" t="s">
        <v>12</v>
      </c>
      <c r="F14" s="13">
        <v>1</v>
      </c>
      <c r="G14" s="13" t="s">
        <v>18</v>
      </c>
      <c r="H14" s="14">
        <v>3.99</v>
      </c>
      <c r="I14" s="14">
        <f>IFERROR(List[[#This Row],[QTY]]*List[[#This Row],[UNIT PRICE]],"")</f>
        <v>3.99</v>
      </c>
      <c r="J14" s="43"/>
      <c r="K14" s="3"/>
    </row>
    <row r="15" spans="2:11" s="2" customFormat="1" ht="15" customHeight="1" x14ac:dyDescent="0.2">
      <c r="B15" s="26">
        <v>1</v>
      </c>
      <c r="C15" s="27" t="s">
        <v>19</v>
      </c>
      <c r="D15" s="28" t="s">
        <v>20</v>
      </c>
      <c r="E15" s="29" t="s">
        <v>12</v>
      </c>
      <c r="F15" s="30">
        <v>2</v>
      </c>
      <c r="G15" s="30" t="s">
        <v>21</v>
      </c>
      <c r="H15" s="31">
        <v>2.29</v>
      </c>
      <c r="I15" s="31">
        <f>IFERROR(List[[#This Row],[QTY]]*List[[#This Row],[UNIT PRICE]],"")</f>
        <v>4.58</v>
      </c>
      <c r="J15" s="44"/>
      <c r="K15" s="3"/>
    </row>
    <row r="16" spans="2:11" s="2" customFormat="1" ht="15" customHeight="1" x14ac:dyDescent="0.2">
      <c r="B16" s="38">
        <v>1</v>
      </c>
      <c r="C16" s="32" t="s">
        <v>22</v>
      </c>
      <c r="D16" s="33" t="s">
        <v>20</v>
      </c>
      <c r="E16" s="34" t="s">
        <v>12</v>
      </c>
      <c r="F16" s="35">
        <v>4</v>
      </c>
      <c r="G16" s="35" t="s">
        <v>13</v>
      </c>
      <c r="H16" s="36">
        <v>3.49</v>
      </c>
      <c r="I16" s="36">
        <f>IFERROR(List[[#This Row],[QTY]]*List[[#This Row],[UNIT PRICE]],"")</f>
        <v>13.96</v>
      </c>
      <c r="J16" s="44"/>
      <c r="K16" s="3"/>
    </row>
    <row r="17" spans="2:11" s="2" customFormat="1" ht="15" customHeight="1" x14ac:dyDescent="0.2">
      <c r="B17" s="26">
        <v>1</v>
      </c>
      <c r="C17" s="27" t="s">
        <v>23</v>
      </c>
      <c r="D17" s="28" t="s">
        <v>20</v>
      </c>
      <c r="E17" s="29" t="s">
        <v>12</v>
      </c>
      <c r="F17" s="30">
        <v>2</v>
      </c>
      <c r="G17" s="30" t="s">
        <v>24</v>
      </c>
      <c r="H17" s="31">
        <v>1.5</v>
      </c>
      <c r="I17" s="31">
        <f>IFERROR(List[[#This Row],[QTY]]*List[[#This Row],[UNIT PRICE]],"")</f>
        <v>3</v>
      </c>
      <c r="J17" s="44"/>
      <c r="K17" s="3"/>
    </row>
    <row r="18" spans="2:11" s="2" customFormat="1" ht="15" customHeight="1" x14ac:dyDescent="0.2">
      <c r="B18" s="38">
        <v>1</v>
      </c>
      <c r="C18" s="32" t="s">
        <v>25</v>
      </c>
      <c r="D18" s="33" t="s">
        <v>11</v>
      </c>
      <c r="E18" s="34" t="s">
        <v>12</v>
      </c>
      <c r="F18" s="35">
        <v>2</v>
      </c>
      <c r="G18" s="35" t="s">
        <v>18</v>
      </c>
      <c r="H18" s="36">
        <v>1.99</v>
      </c>
      <c r="I18" s="36">
        <f>IFERROR(List[[#This Row],[QTY]]*List[[#This Row],[UNIT PRICE]],"")</f>
        <v>3.98</v>
      </c>
      <c r="J18" s="44"/>
      <c r="K18" s="3"/>
    </row>
    <row r="19" spans="2:11" s="2" customFormat="1" ht="15" customHeight="1" x14ac:dyDescent="0.2">
      <c r="B19" s="26">
        <v>1</v>
      </c>
      <c r="C19" s="27" t="s">
        <v>26</v>
      </c>
      <c r="D19" s="28" t="s">
        <v>20</v>
      </c>
      <c r="E19" s="29" t="s">
        <v>12</v>
      </c>
      <c r="F19" s="30">
        <v>1</v>
      </c>
      <c r="G19" s="30" t="s">
        <v>13</v>
      </c>
      <c r="H19" s="31">
        <v>2.29</v>
      </c>
      <c r="I19" s="31">
        <f>IFERROR(List[[#This Row],[QTY]]*List[[#This Row],[UNIT PRICE]],"")</f>
        <v>2.29</v>
      </c>
      <c r="J19" s="44"/>
      <c r="K19" s="3"/>
    </row>
    <row r="20" spans="2:11" s="2" customFormat="1" ht="15" customHeight="1" x14ac:dyDescent="0.2">
      <c r="B20" s="38">
        <v>1</v>
      </c>
      <c r="C20" s="32" t="s">
        <v>27</v>
      </c>
      <c r="D20" s="33" t="s">
        <v>11</v>
      </c>
      <c r="E20" s="34" t="s">
        <v>12</v>
      </c>
      <c r="F20" s="35">
        <v>0.5</v>
      </c>
      <c r="G20" s="35" t="s">
        <v>13</v>
      </c>
      <c r="H20" s="36">
        <v>2.25</v>
      </c>
      <c r="I20" s="36">
        <f>IFERROR(List[[#This Row],[QTY]]*List[[#This Row],[UNIT PRICE]],"")</f>
        <v>1.125</v>
      </c>
      <c r="J20" s="44" t="s">
        <v>28</v>
      </c>
      <c r="K20" s="3"/>
    </row>
    <row r="21" spans="2:11" s="2" customFormat="1" ht="15" customHeight="1" x14ac:dyDescent="0.2">
      <c r="B21" s="26">
        <v>1</v>
      </c>
      <c r="C21" s="27" t="s">
        <v>29</v>
      </c>
      <c r="D21" s="28" t="s">
        <v>30</v>
      </c>
      <c r="E21" s="29" t="s">
        <v>31</v>
      </c>
      <c r="F21" s="30">
        <v>2</v>
      </c>
      <c r="G21" s="30" t="s">
        <v>32</v>
      </c>
      <c r="H21" s="31">
        <v>3.99</v>
      </c>
      <c r="I21" s="31">
        <f>IFERROR(List[[#This Row],[QTY]]*List[[#This Row],[UNIT PRICE]],"")</f>
        <v>7.98</v>
      </c>
      <c r="J21" s="44"/>
      <c r="K21" s="3"/>
    </row>
    <row r="22" spans="2:11" s="2" customFormat="1" ht="15" customHeight="1" x14ac:dyDescent="0.2">
      <c r="B22" s="38">
        <v>1</v>
      </c>
      <c r="C22" s="11" t="s">
        <v>33</v>
      </c>
      <c r="D22" s="37" t="s">
        <v>30</v>
      </c>
      <c r="E22" s="12" t="s">
        <v>31</v>
      </c>
      <c r="F22" s="13">
        <v>1</v>
      </c>
      <c r="G22" s="13" t="s">
        <v>13</v>
      </c>
      <c r="H22" s="14">
        <v>9.99</v>
      </c>
      <c r="I22" s="14">
        <f>IFERROR(List[[#This Row],[QTY]]*List[[#This Row],[UNIT PRICE]],"")</f>
        <v>9.99</v>
      </c>
      <c r="J22" s="43" t="s">
        <v>34</v>
      </c>
      <c r="K22" s="3"/>
    </row>
    <row r="23" spans="2:11" s="2" customFormat="1" ht="15" customHeight="1" x14ac:dyDescent="0.2">
      <c r="B23" s="26">
        <v>1</v>
      </c>
      <c r="C23" s="27" t="s">
        <v>35</v>
      </c>
      <c r="D23" s="28" t="s">
        <v>30</v>
      </c>
      <c r="E23" s="29" t="s">
        <v>31</v>
      </c>
      <c r="F23" s="30">
        <v>2</v>
      </c>
      <c r="G23" s="30" t="s">
        <v>36</v>
      </c>
      <c r="H23" s="31">
        <v>3.5</v>
      </c>
      <c r="I23" s="31">
        <f>IFERROR(List[[#This Row],[QTY]]*List[[#This Row],[UNIT PRICE]],"")</f>
        <v>7</v>
      </c>
      <c r="J23" s="44"/>
      <c r="K23" s="3"/>
    </row>
    <row r="24" spans="2:11" s="2" customFormat="1" ht="15" customHeight="1" x14ac:dyDescent="0.2">
      <c r="B24" s="38">
        <v>1</v>
      </c>
      <c r="C24" s="32" t="s">
        <v>37</v>
      </c>
      <c r="D24" s="33" t="s">
        <v>30</v>
      </c>
      <c r="E24" s="34" t="s">
        <v>31</v>
      </c>
      <c r="F24" s="35">
        <v>1</v>
      </c>
      <c r="G24" s="35" t="s">
        <v>38</v>
      </c>
      <c r="H24" s="36">
        <v>3.89</v>
      </c>
      <c r="I24" s="36">
        <f>IFERROR(List[[#This Row],[QTY]]*List[[#This Row],[UNIT PRICE]],"")</f>
        <v>3.89</v>
      </c>
      <c r="J24" s="44"/>
      <c r="K24" s="3"/>
    </row>
    <row r="25" spans="2:11" s="2" customFormat="1" ht="15" customHeight="1" x14ac:dyDescent="0.2">
      <c r="B25" s="26">
        <v>1</v>
      </c>
      <c r="C25" s="27" t="s">
        <v>39</v>
      </c>
      <c r="D25" s="28" t="s">
        <v>30</v>
      </c>
      <c r="E25" s="29" t="s">
        <v>31</v>
      </c>
      <c r="F25" s="30">
        <v>1</v>
      </c>
      <c r="G25" s="30" t="s">
        <v>40</v>
      </c>
      <c r="H25" s="31">
        <v>2.99</v>
      </c>
      <c r="I25" s="31">
        <f>IFERROR(List[[#This Row],[QTY]]*List[[#This Row],[UNIT PRICE]],"")</f>
        <v>2.99</v>
      </c>
      <c r="J25" s="44"/>
      <c r="K25" s="3"/>
    </row>
    <row r="26" spans="2:11" s="2" customFormat="1" ht="15" customHeight="1" x14ac:dyDescent="0.2">
      <c r="B26" s="38">
        <v>1</v>
      </c>
      <c r="C26" s="32" t="s">
        <v>41</v>
      </c>
      <c r="D26" s="33" t="s">
        <v>11</v>
      </c>
      <c r="E26" s="34" t="s">
        <v>31</v>
      </c>
      <c r="F26" s="35">
        <v>1</v>
      </c>
      <c r="G26" s="35" t="s">
        <v>38</v>
      </c>
      <c r="H26" s="36">
        <v>4.99</v>
      </c>
      <c r="I26" s="36">
        <f>IFERROR(List[[#This Row],[QTY]]*List[[#This Row],[UNIT PRICE]],"")</f>
        <v>4.99</v>
      </c>
      <c r="J26" s="44" t="s">
        <v>42</v>
      </c>
      <c r="K26" s="3"/>
    </row>
    <row r="27" spans="2:11" s="2" customFormat="1" ht="15" customHeight="1" x14ac:dyDescent="0.2">
      <c r="B27" s="26">
        <v>1</v>
      </c>
      <c r="C27" s="27" t="s">
        <v>43</v>
      </c>
      <c r="D27" s="28" t="s">
        <v>20</v>
      </c>
      <c r="E27" s="29" t="s">
        <v>44</v>
      </c>
      <c r="F27" s="30">
        <v>10</v>
      </c>
      <c r="G27" s="30" t="s">
        <v>13</v>
      </c>
      <c r="H27" s="31">
        <v>7.99</v>
      </c>
      <c r="I27" s="31">
        <f>IFERROR(List[[#This Row],[QTY]]*List[[#This Row],[UNIT PRICE]],"")</f>
        <v>79.900000000000006</v>
      </c>
      <c r="J27" s="44" t="s">
        <v>45</v>
      </c>
      <c r="K27" s="3"/>
    </row>
    <row r="28" spans="2:11" s="2" customFormat="1" ht="15" customHeight="1" x14ac:dyDescent="0.2">
      <c r="B28" s="38">
        <v>1</v>
      </c>
      <c r="C28" s="32" t="s">
        <v>46</v>
      </c>
      <c r="D28" s="33" t="s">
        <v>47</v>
      </c>
      <c r="E28" s="34" t="s">
        <v>48</v>
      </c>
      <c r="F28" s="35">
        <v>6</v>
      </c>
      <c r="G28" s="35" t="s">
        <v>13</v>
      </c>
      <c r="H28" s="36">
        <v>8.99</v>
      </c>
      <c r="I28" s="36">
        <f>IFERROR(List[[#This Row],[QTY]]*List[[#This Row],[UNIT PRICE]],"")</f>
        <v>53.94</v>
      </c>
      <c r="J28" s="44"/>
      <c r="K28" s="3"/>
    </row>
    <row r="29" spans="2:11" s="2" customFormat="1" ht="15" customHeight="1" x14ac:dyDescent="0.2">
      <c r="B29" s="26">
        <v>1</v>
      </c>
      <c r="C29" s="27" t="s">
        <v>49</v>
      </c>
      <c r="D29" s="28" t="s">
        <v>47</v>
      </c>
      <c r="E29" s="29" t="s">
        <v>48</v>
      </c>
      <c r="F29" s="30">
        <v>5</v>
      </c>
      <c r="G29" s="30" t="s">
        <v>13</v>
      </c>
      <c r="H29" s="31">
        <v>10.99</v>
      </c>
      <c r="I29" s="31">
        <f>IFERROR(List[[#This Row],[QTY]]*List[[#This Row],[UNIT PRICE]],"")</f>
        <v>54.95</v>
      </c>
      <c r="J29" s="44"/>
      <c r="K29" s="3"/>
    </row>
    <row r="30" spans="2:11" x14ac:dyDescent="0.25">
      <c r="B30" s="21"/>
      <c r="C30" s="22"/>
      <c r="D30" s="23"/>
      <c r="E30" s="23"/>
      <c r="F30" s="24"/>
      <c r="G30" s="24"/>
      <c r="H30" s="40">
        <f>H12+H13+H14+H15+H16+H17+H18+H19+H20+H21+H22+H23+H24+H25+H26+H27+H28+H29</f>
        <v>80.099999999999994</v>
      </c>
      <c r="I30" s="40">
        <f>I12+I13+I14+I15+I16+I17+I18+I19+I20+I21+I22+I23+I24+I25+I26+I27+I28+I29</f>
        <v>270.505</v>
      </c>
      <c r="J30" s="25"/>
    </row>
  </sheetData>
  <mergeCells count="7">
    <mergeCell ref="B2:E2"/>
    <mergeCell ref="B4:C4"/>
    <mergeCell ref="B7:C7"/>
    <mergeCell ref="B8:C8"/>
    <mergeCell ref="B9:C9"/>
    <mergeCell ref="B5:C5"/>
    <mergeCell ref="B6:C6"/>
  </mergeCells>
  <dataValidations xWindow="880" yWindow="541" count="10">
    <dataValidation allowBlank="1" showInputMessage="1" showErrorMessage="1" prompt="Title of this worksheet is in this cell" sqref="B2:B10" xr:uid="{5D1EBFF7-300D-42F2-BA08-BBA59CB578B5}"/>
    <dataValidation allowBlank="1" showInputMessage="1" showErrorMessage="1" prompt="Enter Comment in this column under this heading" sqref="J11" xr:uid="{770658A8-62FD-4B12-AE27-9E0566E2F4B2}"/>
    <dataValidation allowBlank="1" showInputMessage="1" showErrorMessage="1" prompt="Total is automatically calculated in this column under this heading" sqref="I11" xr:uid="{50852C24-3CFF-43D3-98BF-04DFF57CAE3B}"/>
    <dataValidation allowBlank="1" showInputMessage="1" showErrorMessage="1" prompt="Enter Unit Price in this column under this heading" sqref="H11" xr:uid="{3649729E-2CAC-473D-A529-123414A00D6B}"/>
    <dataValidation allowBlank="1" showInputMessage="1" showErrorMessage="1" prompt="Enter Unit in this column under this heading" sqref="G11" xr:uid="{3D4AB2B0-F74A-45B7-B453-E6625F0EC430}"/>
    <dataValidation allowBlank="1" showInputMessage="1" showErrorMessage="1" prompt="Enter Quantity in this column under this heading" sqref="F11" xr:uid="{B7A710D5-B7F7-4235-A9AC-E854C12DB099}"/>
    <dataValidation allowBlank="1" showInputMessage="1" showErrorMessage="1" prompt="Enter Category in this column under this heading" sqref="E11" xr:uid="{47E38FA9-8905-41D5-82C5-491EC4D7BECA}"/>
    <dataValidation allowBlank="1" showInputMessage="1" showErrorMessage="1" prompt="Enter Store type in this column under this heading" sqref="D11" xr:uid="{90583020-7D69-4DFE-88C9-3DF1832748B6}"/>
    <dataValidation allowBlank="1" showInputMessage="1" showErrorMessage="1" prompt="Enter Item in this column under this heading" sqref="C11" xr:uid="{97AB46C2-AA42-49D6-8D32-91B300CFD99B}"/>
    <dataValidation allowBlank="1" showInputMessage="1" showErrorMessage="1" prompt="Enter a number greater than 0 in this column under this heading to mark item as bought" sqref="B11" xr:uid="{5E362E32-385A-40D5-868E-79F30D64C5F8}"/>
  </dataValidations>
  <pageMargins left="0.25" right="0.25" top="0.75" bottom="0.75" header="0.3" footer="0.3"/>
  <pageSetup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AE32270-3362-450E-9FD3-BE0509CC6EFD}">
            <x14:iconSet iconSet="3Symbols2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B12:B29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4E1381-3748-430C-BEA4-7DCA1B1DECC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2024-05-28T08:48:46Z</cp:lastPrinted>
  <dcterms:created xsi:type="dcterms:W3CDTF">2024-03-28T07:52:49Z</dcterms:created>
  <dcterms:modified xsi:type="dcterms:W3CDTF">2024-05-28T09:00:33Z</dcterms:modified>
</cp:coreProperties>
</file>