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Marketing Budget Templates\"/>
    </mc:Choice>
  </mc:AlternateContent>
  <xr:revisionPtr revIDLastSave="0" documentId="13_ncr:1_{669C24F0-CD92-44ED-A869-8198D13CCD0C}" xr6:coauthVersionLast="47" xr6:coauthVersionMax="47" xr10:uidLastSave="{00000000-0000-0000-0000-000000000000}"/>
  <bookViews>
    <workbookView xWindow="-120" yWindow="-120" windowWidth="29040" windowHeight="15990" xr2:uid="{DF33EB68-1726-4F71-B4F7-11661A990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7" i="1"/>
  <c r="E75" i="1"/>
  <c r="E80" i="1"/>
  <c r="E42" i="1"/>
  <c r="E31" i="1"/>
  <c r="E26" i="1"/>
  <c r="E22" i="1"/>
  <c r="E18" i="1"/>
</calcChain>
</file>

<file path=xl/sharedStrings.xml><?xml version="1.0" encoding="utf-8"?>
<sst xmlns="http://schemas.openxmlformats.org/spreadsheetml/2006/main" count="90" uniqueCount="85">
  <si>
    <t>Project Title:</t>
  </si>
  <si>
    <t>Duration of Project : ……..months/years</t>
  </si>
  <si>
    <t>Nature of expenditure/ Item</t>
  </si>
  <si>
    <t>Quantity</t>
  </si>
  <si>
    <t>% of time</t>
  </si>
  <si>
    <t>DIRECT COSTS</t>
  </si>
  <si>
    <t>Personnel</t>
  </si>
  <si>
    <t>Research Personnel</t>
  </si>
  <si>
    <t>Principal Researcher/ Principal Investigator</t>
  </si>
  <si>
    <t>Co-Researcher/Co- Investigator (if applicable)</t>
  </si>
  <si>
    <t>Research Assistant ( part or full time/ Salary/month</t>
  </si>
  <si>
    <t>Post Doctoral Associate</t>
  </si>
  <si>
    <t>Graduate Students</t>
  </si>
  <si>
    <t>Other Professionals:</t>
  </si>
  <si>
    <t>Technician/ Programer/ Nurse, statisticianetc...</t>
  </si>
  <si>
    <t>Project Assistant / Administrative Assistant</t>
  </si>
  <si>
    <t>Clerial Assistance</t>
  </si>
  <si>
    <t>Personnel Subtotal</t>
  </si>
  <si>
    <t xml:space="preserve">Fringe Benefits </t>
  </si>
  <si>
    <t>(25% on salaries of academic staff)</t>
  </si>
  <si>
    <t>Fringe benefits Subtotal</t>
  </si>
  <si>
    <t>Equipment</t>
  </si>
  <si>
    <t>List of Equipment (include 40%  on cost for freight charges)</t>
  </si>
  <si>
    <t>Subtotal Equipment</t>
  </si>
  <si>
    <t>Material and Supplies</t>
  </si>
  <si>
    <t>List Materials and supplies</t>
  </si>
  <si>
    <t>(include 40%  on cost for freight charges for supplies from international sources)</t>
  </si>
  <si>
    <t>Subtotal Material and Supplies</t>
  </si>
  <si>
    <t xml:space="preserve">Travel </t>
  </si>
  <si>
    <t>Airfare and Destination form:…to:</t>
  </si>
  <si>
    <t># of Trips</t>
  </si>
  <si>
    <t>Traveller ( Amount / Trip )</t>
  </si>
  <si>
    <t>Perdiem ( $ / day )</t>
  </si>
  <si>
    <t># of Days</t>
  </si>
  <si>
    <t>Taxi Ride: form and to</t>
  </si>
  <si>
    <t>Cost / Ride</t>
  </si>
  <si>
    <t># of rides</t>
  </si>
  <si>
    <t>Car Rental per day</t>
  </si>
  <si>
    <t>Gasoline Cost</t>
  </si>
  <si>
    <t xml:space="preserve">Subtotal Travel </t>
  </si>
  <si>
    <t>Publication/Reports</t>
  </si>
  <si>
    <t xml:space="preserve"> Editing &amp; Proofreading</t>
  </si>
  <si>
    <t xml:space="preserve">  Translation cost/page</t>
  </si>
  <si>
    <t># of pages</t>
  </si>
  <si>
    <t xml:space="preserve"> Book Cover Design</t>
  </si>
  <si>
    <t xml:space="preserve"> Layout, technical Production &amp; Cost of Paper</t>
  </si>
  <si>
    <t>Printing</t>
  </si>
  <si>
    <t>Subtotal Publication</t>
  </si>
  <si>
    <t>OTHER Direct Costs</t>
  </si>
  <si>
    <t>Documentation (books &amp; Software )</t>
  </si>
  <si>
    <t>Consultant Services</t>
  </si>
  <si>
    <t>Mail &amp; Courrier</t>
  </si>
  <si>
    <t xml:space="preserve">Communication / Internet/ Photocopying </t>
  </si>
  <si>
    <t>Subtotal Other Direct Costs</t>
  </si>
  <si>
    <t>WORKSHOP / CONFERENCE ( If applicable )</t>
  </si>
  <si>
    <t>Workshop / conference Coordinator</t>
  </si>
  <si>
    <t>Travel of Participants</t>
  </si>
  <si>
    <t>Accomodation / Lodging / day</t>
  </si>
  <si>
    <t># of nights</t>
  </si>
  <si>
    <t># of guests</t>
  </si>
  <si>
    <t>Invitation cards ( Design &amp; Printing )</t>
  </si>
  <si>
    <t># of cards</t>
  </si>
  <si>
    <t>Program ( Design &amp; Printing )</t>
  </si>
  <si>
    <t># of Programs</t>
  </si>
  <si>
    <t>Lunch ( Cost / Person )</t>
  </si>
  <si>
    <t># of People</t>
  </si>
  <si>
    <t>Coffee Break - $----/person</t>
  </si>
  <si>
    <t>Social Event - $/guest</t>
  </si>
  <si>
    <t>Photocopy</t>
  </si>
  <si>
    <t>Press Officer</t>
  </si>
  <si>
    <t>Materials &amp; Supplies</t>
  </si>
  <si>
    <t>Conference Equipment ( Overhead projector, flip chart, LCD etc )</t>
  </si>
  <si>
    <t>Sound System $----/day</t>
  </si>
  <si>
    <t># of days</t>
  </si>
  <si>
    <t>Translation Booth $---/day</t>
  </si>
  <si>
    <t>Simultaneous Translation ( Translators ) $ / day</t>
  </si>
  <si>
    <t>Subtotal Workshop/Conference</t>
  </si>
  <si>
    <t>INDIRECT COSTS</t>
  </si>
  <si>
    <t xml:space="preserve"> Overhead or Indirect Costs @ 20% on Total budget or 61.4% on Salaries only for federal grants</t>
  </si>
  <si>
    <t xml:space="preserve"> (Accounting Services, Auditor &amp; Lawyers fees, Electricity, Maintenance, Depreciation of Equipment, use of office space, Insurance &amp; renovation, and general project administration )</t>
  </si>
  <si>
    <t>GRAND TOTAL (total direct costs + Indirect costs)</t>
  </si>
  <si>
    <r>
      <rPr>
        <b/>
        <sz val="10"/>
        <color indexed="8"/>
        <rFont val="Calibri"/>
        <family val="2"/>
      </rPr>
      <t>International Travel</t>
    </r>
    <r>
      <rPr>
        <sz val="10"/>
        <color indexed="8"/>
        <rFont val="Calibri"/>
        <family val="2"/>
      </rPr>
      <t xml:space="preserve"> ( if Applicable to project )</t>
    </r>
  </si>
  <si>
    <r>
      <rPr>
        <b/>
        <sz val="10"/>
        <color indexed="8"/>
        <rFont val="Calibri"/>
        <family val="2"/>
      </rPr>
      <t>Local Transportation</t>
    </r>
    <r>
      <rPr>
        <sz val="10"/>
        <color indexed="8"/>
        <rFont val="Calibri"/>
        <family val="2"/>
      </rPr>
      <t xml:space="preserve"> (if Applicable to Project )</t>
    </r>
  </si>
  <si>
    <t xml:space="preserve">                    MARKETING BUDGET TEMPLATE          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</si>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</sst>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theme="0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9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4" fillId="0" borderId="8" xfId="0" applyFont="1" applyBorder="1" applyAlignment="1">
      <alignment vertical="justify"/>
    </xf>
    <xf numFmtId="0" fontId="5" fillId="0" borderId="8" xfId="0" applyFont="1" applyBorder="1" applyAlignment="1">
      <alignment horizontal="left" vertical="justify" wrapText="1"/>
    </xf>
    <xf numFmtId="0" fontId="3" fillId="3" borderId="5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4" fillId="0" borderId="8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justify"/>
    </xf>
    <xf numFmtId="0" fontId="8" fillId="2" borderId="5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0" fillId="3" borderId="9" xfId="0" applyFill="1" applyBorder="1"/>
    <xf numFmtId="0" fontId="3" fillId="0" borderId="8" xfId="0" applyFont="1" applyBorder="1"/>
    <xf numFmtId="44" fontId="5" fillId="0" borderId="9" xfId="1" applyFont="1" applyBorder="1" applyAlignment="1">
      <alignment vertical="center"/>
    </xf>
    <xf numFmtId="44" fontId="5" fillId="0" borderId="9" xfId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44" fontId="12" fillId="4" borderId="12" xfId="1" applyFont="1" applyFill="1" applyBorder="1" applyAlignment="1">
      <alignment vertical="center"/>
    </xf>
    <xf numFmtId="44" fontId="12" fillId="4" borderId="12" xfId="0" applyNumberFormat="1" applyFont="1" applyFill="1" applyBorder="1" applyAlignment="1">
      <alignment horizontal="center" vertical="center"/>
    </xf>
    <xf numFmtId="44" fontId="10" fillId="4" borderId="12" xfId="0" applyNumberFormat="1" applyFont="1" applyFill="1" applyBorder="1" applyAlignment="1">
      <alignment vertical="center"/>
    </xf>
    <xf numFmtId="0" fontId="9" fillId="4" borderId="10" xfId="0" applyFont="1" applyFill="1" applyBorder="1" applyAlignment="1">
      <alignment vertical="center" wrapText="1"/>
    </xf>
    <xf numFmtId="44" fontId="10" fillId="4" borderId="12" xfId="0" applyNumberFormat="1" applyFont="1" applyFill="1" applyBorder="1"/>
    <xf numFmtId="44" fontId="10" fillId="4" borderId="12" xfId="0" applyNumberFormat="1" applyFont="1" applyFill="1" applyBorder="1" applyAlignment="1">
      <alignment horizontal="left" vertical="center"/>
    </xf>
    <xf numFmtId="0" fontId="9" fillId="4" borderId="10" xfId="0" applyFont="1" applyFill="1" applyBorder="1"/>
    <xf numFmtId="0" fontId="10" fillId="4" borderId="11" xfId="0" applyFont="1" applyFill="1" applyBorder="1" applyAlignment="1">
      <alignment horizontal="center"/>
    </xf>
    <xf numFmtId="0" fontId="10" fillId="4" borderId="1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Sheet1!$C$5:$C$6</c:f>
              <c:strCache>
                <c:ptCount val="2"/>
                <c:pt idx="0">
                  <c:v>Quantity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Sheet1!$B$7:$B$18</c:f>
              <c:strCache>
                <c:ptCount val="12"/>
                <c:pt idx="0">
                  <c:v>Personnel</c:v>
                </c:pt>
                <c:pt idx="1">
                  <c:v>Research Personnel</c:v>
                </c:pt>
                <c:pt idx="2">
                  <c:v>Principal Researcher/ Principal Investigator</c:v>
                </c:pt>
                <c:pt idx="3">
                  <c:v>Co-Researcher/Co- Investigator (if applicable)</c:v>
                </c:pt>
                <c:pt idx="4">
                  <c:v>Research Assistant ( part or full time/ Salary/month</c:v>
                </c:pt>
                <c:pt idx="5">
                  <c:v>Post Doctoral Associate</c:v>
                </c:pt>
                <c:pt idx="6">
                  <c:v>Graduate Students</c:v>
                </c:pt>
                <c:pt idx="7">
                  <c:v>Other Professionals:</c:v>
                </c:pt>
                <c:pt idx="8">
                  <c:v>Technician/ Programer/ Nurse, statisticianetc...</c:v>
                </c:pt>
                <c:pt idx="9">
                  <c:v>Project Assistant / Administrative Assistant</c:v>
                </c:pt>
                <c:pt idx="10">
                  <c:v>Clerial Assistance</c:v>
                </c:pt>
                <c:pt idx="11">
                  <c:v>Personnel Subtotal</c:v>
                </c:pt>
              </c:strCache>
            </c:strRef>
          </c:cat>
          <c:val>
            <c:numRef>
              <c:f>Sheet1!$C$7:$C$18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DEC-4EF5-94D7-1DFA1537C629}"/>
            </c:ext>
          </c:extLst>
        </c:ser>
        <c:ser>
          <c:idx val="1"/>
          <c:order val="1"/>
          <c:tx>
            <c:strRef>
              <c:f>Sheet1!$D$5:$D$6</c:f>
              <c:strCache>
                <c:ptCount val="2"/>
                <c:pt idx="0">
                  <c:v>% of time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Sheet1!$B$7:$B$18</c:f>
              <c:strCache>
                <c:ptCount val="12"/>
                <c:pt idx="0">
                  <c:v>Personnel</c:v>
                </c:pt>
                <c:pt idx="1">
                  <c:v>Research Personnel</c:v>
                </c:pt>
                <c:pt idx="2">
                  <c:v>Principal Researcher/ Principal Investigator</c:v>
                </c:pt>
                <c:pt idx="3">
                  <c:v>Co-Researcher/Co- Investigator (if applicable)</c:v>
                </c:pt>
                <c:pt idx="4">
                  <c:v>Research Assistant ( part or full time/ Salary/month</c:v>
                </c:pt>
                <c:pt idx="5">
                  <c:v>Post Doctoral Associate</c:v>
                </c:pt>
                <c:pt idx="6">
                  <c:v>Graduate Students</c:v>
                </c:pt>
                <c:pt idx="7">
                  <c:v>Other Professionals:</c:v>
                </c:pt>
                <c:pt idx="8">
                  <c:v>Technician/ Programer/ Nurse, statisticianetc...</c:v>
                </c:pt>
                <c:pt idx="9">
                  <c:v>Project Assistant / Administrative Assistant</c:v>
                </c:pt>
                <c:pt idx="10">
                  <c:v>Clerial Assistance</c:v>
                </c:pt>
                <c:pt idx="11">
                  <c:v>Personnel Subtotal</c:v>
                </c:pt>
              </c:strCache>
            </c:strRef>
          </c:cat>
          <c:val>
            <c:numRef>
              <c:f>Sheet1!$D$7:$D$18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FDEC-4EF5-94D7-1DFA1537C629}"/>
            </c:ext>
          </c:extLst>
        </c:ser>
        <c:ser>
          <c:idx val="2"/>
          <c:order val="2"/>
          <c:tx>
            <c:strRef>
              <c:f>Sheet1!$E$5:$E$6</c:f>
              <c:strCache>
                <c:ptCount val="2"/>
                <c:pt idx="0">
                  <c:v>Amount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Sheet1!$B$7:$B$18</c:f>
              <c:strCache>
                <c:ptCount val="12"/>
                <c:pt idx="0">
                  <c:v>Personnel</c:v>
                </c:pt>
                <c:pt idx="1">
                  <c:v>Research Personnel</c:v>
                </c:pt>
                <c:pt idx="2">
                  <c:v>Principal Researcher/ Principal Investigator</c:v>
                </c:pt>
                <c:pt idx="3">
                  <c:v>Co-Researcher/Co- Investigator (if applicable)</c:v>
                </c:pt>
                <c:pt idx="4">
                  <c:v>Research Assistant ( part or full time/ Salary/month</c:v>
                </c:pt>
                <c:pt idx="5">
                  <c:v>Post Doctoral Associate</c:v>
                </c:pt>
                <c:pt idx="6">
                  <c:v>Graduate Students</c:v>
                </c:pt>
                <c:pt idx="7">
                  <c:v>Other Professionals:</c:v>
                </c:pt>
                <c:pt idx="8">
                  <c:v>Technician/ Programer/ Nurse, statisticianetc...</c:v>
                </c:pt>
                <c:pt idx="9">
                  <c:v>Project Assistant / Administrative Assistant</c:v>
                </c:pt>
                <c:pt idx="10">
                  <c:v>Clerial Assistance</c:v>
                </c:pt>
                <c:pt idx="11">
                  <c:v>Personnel Subtotal</c:v>
                </c:pt>
              </c:strCache>
            </c:strRef>
          </c:cat>
          <c:val>
            <c:numRef>
              <c:f>Sheet1!$E$7:$E$18</c:f>
              <c:numCache>
                <c:formatCode>_("$"* #,##0.00_);_("$"* \(#,##0.00\);_("$"*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C-4EF5-94D7-1DFA1537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0199887"/>
        <c:axId val="932905359"/>
      </c:barChart>
      <c:catAx>
        <c:axId val="450199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05359"/>
        <c:crosses val="autoZero"/>
        <c:auto val="1"/>
        <c:lblAlgn val="ctr"/>
        <c:lblOffset val="100"/>
        <c:noMultiLvlLbl val="0"/>
      </c:catAx>
      <c:valAx>
        <c:axId val="93290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9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Sheet1!$E$20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Sheet1!$B$21:$B$31</c:f>
              <c:strCache>
                <c:ptCount val="11"/>
                <c:pt idx="0">
                  <c:v>(25% on salaries of academic staff)</c:v>
                </c:pt>
                <c:pt idx="1">
                  <c:v>Fringe benefits Subtotal</c:v>
                </c:pt>
                <c:pt idx="3">
                  <c:v>Equipment</c:v>
                </c:pt>
                <c:pt idx="4">
                  <c:v>List of Equipment (include 40%  on cost for freight charges)</c:v>
                </c:pt>
                <c:pt idx="5">
                  <c:v>Subtotal Equipment</c:v>
                </c:pt>
                <c:pt idx="7">
                  <c:v>Material and Supplies</c:v>
                </c:pt>
                <c:pt idx="8">
                  <c:v>List Materials and supplies</c:v>
                </c:pt>
                <c:pt idx="9">
                  <c:v>(include 40%  on cost for freight charges for supplies from international sources)</c:v>
                </c:pt>
                <c:pt idx="10">
                  <c:v>Subtotal Material and Supplies</c:v>
                </c:pt>
              </c:strCache>
            </c:strRef>
          </c:cat>
          <c:val>
            <c:numRef>
              <c:f>Sheet1!$E$21:$E$31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100</c:v>
                </c:pt>
                <c:pt idx="4">
                  <c:v>200</c:v>
                </c:pt>
                <c:pt idx="5">
                  <c:v>200</c:v>
                </c:pt>
                <c:pt idx="8">
                  <c:v>200</c:v>
                </c:pt>
                <c:pt idx="9">
                  <c:v>400</c:v>
                </c:pt>
                <c:pt idx="1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7-4B2B-8249-EA3ECBDFA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4282047"/>
        <c:axId val="932923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Sheet1!$B$21:$B$31</c15:sqref>
                        </c15:formulaRef>
                      </c:ext>
                    </c:extLst>
                    <c:strCache>
                      <c:ptCount val="11"/>
                      <c:pt idx="0">
                        <c:v>(25% on salaries of academic staff)</c:v>
                      </c:pt>
                      <c:pt idx="1">
                        <c:v>Fringe benefits Subtotal</c:v>
                      </c:pt>
                      <c:pt idx="3">
                        <c:v>Equipment</c:v>
                      </c:pt>
                      <c:pt idx="4">
                        <c:v>List of Equipment (include 40%  on cost for freight charges)</c:v>
                      </c:pt>
                      <c:pt idx="5">
                        <c:v>Subtotal Equipment</c:v>
                      </c:pt>
                      <c:pt idx="7">
                        <c:v>Material and Supplies</c:v>
                      </c:pt>
                      <c:pt idx="8">
                        <c:v>List Materials and supplies</c:v>
                      </c:pt>
                      <c:pt idx="9">
                        <c:v>(include 40%  on cost for freight charges for supplies from international sources)</c:v>
                      </c:pt>
                      <c:pt idx="10">
                        <c:v>Subtotal Material and Supplies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Sheet1!$C$21:$C$31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FB7-4B2B-8249-EA3ECBDFAA3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Sheet1!$B$21:$B$31</c15:sqref>
                        </c15:formulaRef>
                      </c:ext>
                    </c:extLst>
                    <c:strCache>
                      <c:ptCount val="11"/>
                      <c:pt idx="0">
                        <c:v>(25% on salaries of academic staff)</c:v>
                      </c:pt>
                      <c:pt idx="1">
                        <c:v>Fringe benefits Subtotal</c:v>
                      </c:pt>
                      <c:pt idx="3">
                        <c:v>Equipment</c:v>
                      </c:pt>
                      <c:pt idx="4">
                        <c:v>List of Equipment (include 40%  on cost for freight charges)</c:v>
                      </c:pt>
                      <c:pt idx="5">
                        <c:v>Subtotal Equipment</c:v>
                      </c:pt>
                      <c:pt idx="7">
                        <c:v>Material and Supplies</c:v>
                      </c:pt>
                      <c:pt idx="8">
                        <c:v>List Materials and supplies</c:v>
                      </c:pt>
                      <c:pt idx="9">
                        <c:v>(include 40%  on cost for freight charges for supplies from international sources)</c:v>
                      </c:pt>
                      <c:pt idx="10">
                        <c:v>Subtotal Material and Supplies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Sheet1!$D$21:$D$31</c15:sqref>
                        </c15:formulaRef>
                      </c:ext>
                    </c:extLst>
                    <c:numCache>
                      <c:formatCode>General</c:formatCode>
                      <c:ptCount val="1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FB7-4B2B-8249-EA3ECBDFAA30}"/>
                  </c:ext>
                </c:extLst>
              </c15:ser>
            </c15:filteredBarSeries>
          </c:ext>
        </c:extLst>
      </c:barChart>
      <c:catAx>
        <c:axId val="724282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23215"/>
        <c:crosses val="autoZero"/>
        <c:auto val="1"/>
        <c:lblAlgn val="ctr"/>
        <c:lblOffset val="100"/>
        <c:noMultiLvlLbl val="0"/>
      </c:catAx>
      <c:valAx>
        <c:axId val="932923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28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Sheet1!$E$32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Sheet1!$B$33:$C$42</c15:sqref>
                  </c15:fullRef>
                  <c15:levelRef>
                    <c15:sqref>Sheet1!$B$33:$B$42</c15:sqref>
                  </c15:levelRef>
                </c:ext>
              </c:extLst>
              <c:f>Sheet1!$B$33:$B$42</c:f>
              <c:strCache>
                <c:ptCount val="10"/>
                <c:pt idx="0">
                  <c:v>International Travel ( if Applicable to project )</c:v>
                </c:pt>
                <c:pt idx="1">
                  <c:v>Airfare and Destination form:…to:</c:v>
                </c:pt>
                <c:pt idx="2">
                  <c:v>Traveller ( Amount / Trip )</c:v>
                </c:pt>
                <c:pt idx="3">
                  <c:v>Perdiem ( $ / day )</c:v>
                </c:pt>
                <c:pt idx="4">
                  <c:v>Local Transportation (if Applicable to Project )</c:v>
                </c:pt>
                <c:pt idx="5">
                  <c:v>Taxi Ride: form and to</c:v>
                </c:pt>
                <c:pt idx="6">
                  <c:v>Cost / Ride</c:v>
                </c:pt>
                <c:pt idx="7">
                  <c:v>Car Rental per day</c:v>
                </c:pt>
                <c:pt idx="8">
                  <c:v>Gasoline Cost</c:v>
                </c:pt>
                <c:pt idx="9">
                  <c:v>Subtotal Travel </c:v>
                </c:pt>
              </c:strCache>
            </c:strRef>
          </c:cat>
          <c:val>
            <c:numRef>
              <c:f>Sheet1!$E$33:$E$42</c:f>
              <c:numCache>
                <c:formatCode>_("$"* #,##0.00_);_("$"* \(#,##0.00\);_("$"* "-"??_);_(@_)</c:formatCode>
                <c:ptCount val="1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100</c:v>
                </c:pt>
                <c:pt idx="9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5-4F13-A496-596C954C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4261887"/>
        <c:axId val="9329356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Sheet1!$D$32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Sheet1!$B$33:$C$42</c15:sqref>
                        </c15:fullRef>
                        <c15:levelRef>
                          <c15:sqref>Sheet1!$B$33:$B$42</c15:sqref>
                        </c15:levelRef>
                        <c15:formulaRef>
                          <c15:sqref>Sheet1!$B$33:$B$42</c15:sqref>
                        </c15:formulaRef>
                      </c:ext>
                    </c:extLst>
                    <c:strCache>
                      <c:ptCount val="10"/>
                      <c:pt idx="0">
                        <c:v>International Travel ( if Applicable to project )</c:v>
                      </c:pt>
                      <c:pt idx="1">
                        <c:v>Airfare and Destination form:…to:</c:v>
                      </c:pt>
                      <c:pt idx="2">
                        <c:v>Traveller ( Amount / Trip )</c:v>
                      </c:pt>
                      <c:pt idx="3">
                        <c:v>Perdiem ( $ / day )</c:v>
                      </c:pt>
                      <c:pt idx="4">
                        <c:v>Local Transportation (if Applicable to Project )</c:v>
                      </c:pt>
                      <c:pt idx="5">
                        <c:v>Taxi Ride: form and to</c:v>
                      </c:pt>
                      <c:pt idx="6">
                        <c:v>Cost / Ride</c:v>
                      </c:pt>
                      <c:pt idx="7">
                        <c:v>Car Rental per day</c:v>
                      </c:pt>
                      <c:pt idx="8">
                        <c:v>Gasoline Cost</c:v>
                      </c:pt>
                      <c:pt idx="9">
                        <c:v>Subtotal Travel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Sheet1!$D$33:$D$42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C15-4F13-A496-596C954CEFB2}"/>
                  </c:ext>
                </c:extLst>
              </c15:ser>
            </c15:filteredBarSeries>
          </c:ext>
        </c:extLst>
      </c:barChart>
      <c:catAx>
        <c:axId val="72426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35615"/>
        <c:crosses val="autoZero"/>
        <c:auto val="1"/>
        <c:lblAlgn val="ctr"/>
        <c:lblOffset val="100"/>
        <c:noMultiLvlLbl val="0"/>
      </c:catAx>
      <c:valAx>
        <c:axId val="93293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26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Sheet1!$E$44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Sheet1!$B$45:$C$57</c15:sqref>
                  </c15:fullRef>
                  <c15:levelRef>
                    <c15:sqref>Sheet1!$B$45:$B$57</c15:sqref>
                  </c15:levelRef>
                </c:ext>
              </c:extLst>
              <c:f>Sheet1!$B$45:$B$57</c:f>
              <c:strCache>
                <c:ptCount val="13"/>
                <c:pt idx="0">
                  <c:v> Editing &amp; Proofreading</c:v>
                </c:pt>
                <c:pt idx="1">
                  <c:v>  Translation cost/page</c:v>
                </c:pt>
                <c:pt idx="2">
                  <c:v> Book Cover Design</c:v>
                </c:pt>
                <c:pt idx="3">
                  <c:v> Layout, technical Production &amp; Cost of Paper</c:v>
                </c:pt>
                <c:pt idx="4">
                  <c:v>Printing</c:v>
                </c:pt>
                <c:pt idx="5">
                  <c:v>Subtotal Publication</c:v>
                </c:pt>
                <c:pt idx="7">
                  <c:v>OTHER Direct Costs</c:v>
                </c:pt>
                <c:pt idx="8">
                  <c:v>Documentation (books &amp; Software )</c:v>
                </c:pt>
                <c:pt idx="9">
                  <c:v>Consultant Services</c:v>
                </c:pt>
                <c:pt idx="10">
                  <c:v>Mail &amp; Courrier</c:v>
                </c:pt>
                <c:pt idx="11">
                  <c:v>Communication / Internet/ Photocopying </c:v>
                </c:pt>
                <c:pt idx="12">
                  <c:v>Subtotal Other Direct Costs</c:v>
                </c:pt>
              </c:strCache>
            </c:strRef>
          </c:cat>
          <c:val>
            <c:numRef>
              <c:f>Sheet1!$E$45:$E$57</c:f>
              <c:numCache>
                <c:formatCode>_("$"* #,##0.00_);_("$"* \(#,##0.00\);_("$"* "-"??_);_(@_)</c:formatCode>
                <c:ptCount val="13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500</c:v>
                </c:pt>
                <c:pt idx="5">
                  <c:v>1900</c:v>
                </c:pt>
                <c:pt idx="8">
                  <c:v>200</c:v>
                </c:pt>
                <c:pt idx="9">
                  <c:v>300</c:v>
                </c:pt>
                <c:pt idx="10">
                  <c:v>400</c:v>
                </c:pt>
                <c:pt idx="11">
                  <c:v>500</c:v>
                </c:pt>
                <c:pt idx="12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7-4170-B712-4F5A44C4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7921343"/>
        <c:axId val="9329212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Sheet1!$D$44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Sheet1!$B$45:$C$57</c15:sqref>
                        </c15:fullRef>
                        <c15:levelRef>
                          <c15:sqref>Sheet1!$B$45:$B$57</c15:sqref>
                        </c15:levelRef>
                        <c15:formulaRef>
                          <c15:sqref>Sheet1!$B$45:$B$57</c15:sqref>
                        </c15:formulaRef>
                      </c:ext>
                    </c:extLst>
                    <c:strCache>
                      <c:ptCount val="13"/>
                      <c:pt idx="0">
                        <c:v> Editing &amp; Proofreading</c:v>
                      </c:pt>
                      <c:pt idx="1">
                        <c:v>  Translation cost/page</c:v>
                      </c:pt>
                      <c:pt idx="2">
                        <c:v> Book Cover Design</c:v>
                      </c:pt>
                      <c:pt idx="3">
                        <c:v> Layout, technical Production &amp; Cost of Paper</c:v>
                      </c:pt>
                      <c:pt idx="4">
                        <c:v>Printing</c:v>
                      </c:pt>
                      <c:pt idx="5">
                        <c:v>Subtotal Publication</c:v>
                      </c:pt>
                      <c:pt idx="7">
                        <c:v>OTHER Direct Costs</c:v>
                      </c:pt>
                      <c:pt idx="8">
                        <c:v>Documentation (books &amp; Software )</c:v>
                      </c:pt>
                      <c:pt idx="9">
                        <c:v>Consultant Services</c:v>
                      </c:pt>
                      <c:pt idx="10">
                        <c:v>Mail &amp; Courrier</c:v>
                      </c:pt>
                      <c:pt idx="11">
                        <c:v>Communication / Internet/ Photocopying </c:v>
                      </c:pt>
                      <c:pt idx="12">
                        <c:v>Subtotal Other Direct Costs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Sheet1!$D$45:$D$57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097-4170-B712-4F5A44C42CE8}"/>
                  </c:ext>
                </c:extLst>
              </c15:ser>
            </c15:filteredBarSeries>
          </c:ext>
        </c:extLst>
      </c:barChart>
      <c:catAx>
        <c:axId val="827921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21231"/>
        <c:crosses val="autoZero"/>
        <c:auto val="1"/>
        <c:lblAlgn val="ctr"/>
        <c:lblOffset val="100"/>
        <c:noMultiLvlLbl val="0"/>
      </c:catAx>
      <c:valAx>
        <c:axId val="932921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92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Sheet1!$E$59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Sheet1!$B$60:$C$75</c15:sqref>
                  </c15:fullRef>
                  <c15:levelRef>
                    <c15:sqref>Sheet1!$B$60:$B$75</c15:sqref>
                  </c15:levelRef>
                </c:ext>
              </c:extLst>
              <c:f>Sheet1!$B$60:$B$75</c:f>
              <c:strCache>
                <c:ptCount val="16"/>
                <c:pt idx="0">
                  <c:v>Workshop / conference Coordinator</c:v>
                </c:pt>
                <c:pt idx="1">
                  <c:v>Travel of Participants</c:v>
                </c:pt>
                <c:pt idx="2">
                  <c:v>Accomodation / Lodging / day</c:v>
                </c:pt>
                <c:pt idx="3">
                  <c:v>Invitation cards ( Design &amp; Printing )</c:v>
                </c:pt>
                <c:pt idx="4">
                  <c:v>Program ( Design &amp; Printing )</c:v>
                </c:pt>
                <c:pt idx="5">
                  <c:v>Lunch ( Cost / Person )</c:v>
                </c:pt>
                <c:pt idx="6">
                  <c:v>Coffee Break - $----/person</c:v>
                </c:pt>
                <c:pt idx="7">
                  <c:v>Social Event - $/guest</c:v>
                </c:pt>
                <c:pt idx="8">
                  <c:v>Photocopy</c:v>
                </c:pt>
                <c:pt idx="9">
                  <c:v>Press Officer</c:v>
                </c:pt>
                <c:pt idx="10">
                  <c:v>Materials &amp; Supplies</c:v>
                </c:pt>
                <c:pt idx="11">
                  <c:v>Conference Equipment ( Overhead projector, flip chart, LCD etc )</c:v>
                </c:pt>
                <c:pt idx="12">
                  <c:v>Sound System $----/day</c:v>
                </c:pt>
                <c:pt idx="13">
                  <c:v>Translation Booth $---/day</c:v>
                </c:pt>
                <c:pt idx="14">
                  <c:v>Simultaneous Translation ( Translators ) $ / day</c:v>
                </c:pt>
                <c:pt idx="15">
                  <c:v>Subtotal Workshop/Conference</c:v>
                </c:pt>
              </c:strCache>
            </c:strRef>
          </c:cat>
          <c:val>
            <c:numRef>
              <c:f>Sheet1!$E$60:$E$75</c:f>
              <c:numCache>
                <c:formatCode>_("$"* #,##0.00_);_("$"* \(#,##0.00\);_("$"* "-"??_);_(@_)</c:formatCode>
                <c:ptCount val="1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700</c:v>
                </c:pt>
                <c:pt idx="12">
                  <c:v>800</c:v>
                </c:pt>
                <c:pt idx="13">
                  <c:v>100</c:v>
                </c:pt>
                <c:pt idx="14">
                  <c:v>200</c:v>
                </c:pt>
                <c:pt idx="15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A-42AA-A83D-B93E661B9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7481759"/>
        <c:axId val="10380315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Sheet1!$B$60:$C$75</c15:sqref>
                        </c15:fullRef>
                        <c15:levelRef>
                          <c15:sqref>Sheet1!$B$60:$B$75</c15:sqref>
                        </c15:levelRef>
                        <c15:formulaRef>
                          <c15:sqref>Sheet1!$B$60:$B$75</c15:sqref>
                        </c15:formulaRef>
                      </c:ext>
                    </c:extLst>
                    <c:strCache>
                      <c:ptCount val="16"/>
                      <c:pt idx="0">
                        <c:v>Workshop / conference Coordinator</c:v>
                      </c:pt>
                      <c:pt idx="1">
                        <c:v>Travel of Participants</c:v>
                      </c:pt>
                      <c:pt idx="2">
                        <c:v>Accomodation / Lodging / day</c:v>
                      </c:pt>
                      <c:pt idx="3">
                        <c:v>Invitation cards ( Design &amp; Printing )</c:v>
                      </c:pt>
                      <c:pt idx="4">
                        <c:v>Program ( Design &amp; Printing )</c:v>
                      </c:pt>
                      <c:pt idx="5">
                        <c:v>Lunch ( Cost / Person )</c:v>
                      </c:pt>
                      <c:pt idx="6">
                        <c:v>Coffee Break - $----/person</c:v>
                      </c:pt>
                      <c:pt idx="7">
                        <c:v>Social Event - $/guest</c:v>
                      </c:pt>
                      <c:pt idx="8">
                        <c:v>Photocopy</c:v>
                      </c:pt>
                      <c:pt idx="9">
                        <c:v>Press Officer</c:v>
                      </c:pt>
                      <c:pt idx="10">
                        <c:v>Materials &amp; Supplies</c:v>
                      </c:pt>
                      <c:pt idx="11">
                        <c:v>Conference Equipment ( Overhead projector, flip chart, LCD etc )</c:v>
                      </c:pt>
                      <c:pt idx="12">
                        <c:v>Sound System $----/day</c:v>
                      </c:pt>
                      <c:pt idx="13">
                        <c:v>Translation Booth $---/day</c:v>
                      </c:pt>
                      <c:pt idx="14">
                        <c:v>Simultaneous Translation ( Translators ) $ / day</c:v>
                      </c:pt>
                      <c:pt idx="15">
                        <c:v>Subtotal Workshop/Conference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Sheet1!$D$60:$D$75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2A-42AA-A83D-B93E661B95E0}"/>
                  </c:ext>
                </c:extLst>
              </c15:ser>
            </c15:filteredBarSeries>
          </c:ext>
        </c:extLst>
      </c:barChart>
      <c:catAx>
        <c:axId val="937481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031599"/>
        <c:crosses val="autoZero"/>
        <c:auto val="1"/>
        <c:lblAlgn val="ctr"/>
        <c:lblOffset val="100"/>
        <c:noMultiLvlLbl val="0"/>
      </c:catAx>
      <c:valAx>
        <c:axId val="1038031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48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Sheet1!$E$77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Sheet1!$B$78:$B$80</c:f>
              <c:strCache>
                <c:ptCount val="3"/>
                <c:pt idx="0">
                  <c:v> Overhead or Indirect Costs @ 20% on Total budget or 61.4% on Salaries only for federal grants</c:v>
                </c:pt>
                <c:pt idx="1">
                  <c:v> (Accounting Services, Auditor &amp; Lawyers fees, Electricity, Maintenance, Depreciation of Equipment, use of office space, Insurance &amp; renovation, and general project administration )</c:v>
                </c:pt>
                <c:pt idx="2">
                  <c:v>GRAND TOTAL (total direct costs + Indirect costs)</c:v>
                </c:pt>
              </c:strCache>
            </c:strRef>
          </c:cat>
          <c:val>
            <c:numRef>
              <c:f>Sheet1!$E$78:$E$80</c:f>
              <c:numCache>
                <c:formatCode>_("$"* #,##0.00_);_("$"* \(#,##0.00\);_("$"* "-"??_);_(@_)</c:formatCode>
                <c:ptCount val="3"/>
                <c:pt idx="0">
                  <c:v>700</c:v>
                </c:pt>
                <c:pt idx="1">
                  <c:v>800</c:v>
                </c:pt>
                <c:pt idx="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9F4-BA26-395D3AEC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7918943"/>
        <c:axId val="97520299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Sheet1!$C$77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Sheet1!$B$78:$B$80</c15:sqref>
                        </c15:formulaRef>
                      </c:ext>
                    </c:extLst>
                    <c:strCache>
                      <c:ptCount val="3"/>
                      <c:pt idx="0">
                        <c:v> Overhead or Indirect Costs @ 20% on Total budget or 61.4% on Salaries only for federal grants</c:v>
                      </c:pt>
                      <c:pt idx="1">
                        <c:v> (Accounting Services, Auditor &amp; Lawyers fees, Electricity, Maintenance, Depreciation of Equipment, use of office space, Insurance &amp; renovation, and general project administration )</c:v>
                      </c:pt>
                      <c:pt idx="2">
                        <c:v>GRAND TOTAL (total direct costs + Indirect costs)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Sheet1!$C$78:$C$80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174-49F4-BA26-395D3AEC18F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Sheet1!$B$78:$B$80</c15:sqref>
                        </c15:formulaRef>
                      </c:ext>
                    </c:extLst>
                    <c:strCache>
                      <c:ptCount val="3"/>
                      <c:pt idx="0">
                        <c:v> Overhead or Indirect Costs @ 20% on Total budget or 61.4% on Salaries only for federal grants</c:v>
                      </c:pt>
                      <c:pt idx="1">
                        <c:v> (Accounting Services, Auditor &amp; Lawyers fees, Electricity, Maintenance, Depreciation of Equipment, use of office space, Insurance &amp; renovation, and general project administration )</c:v>
                      </c:pt>
                      <c:pt idx="2">
                        <c:v>GRAND TOTAL (total direct costs + Indirect costs)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Sheet1!$D$78:$D$80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174-49F4-BA26-395D3AEC18FB}"/>
                  </c:ext>
                </c:extLst>
              </c15:ser>
            </c15:filteredBarSeries>
          </c:ext>
        </c:extLst>
      </c:barChart>
      <c:catAx>
        <c:axId val="82791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02991"/>
        <c:crosses val="autoZero"/>
        <c:auto val="1"/>
        <c:lblAlgn val="ctr"/>
        <c:lblOffset val="100"/>
        <c:noMultiLvlLbl val="0"/>
      </c:catAx>
      <c:valAx>
        <c:axId val="975202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91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116417</xdr:colOff>
      <xdr:row>4</xdr:row>
      <xdr:rowOff>73023</xdr:rowOff>
    </xdr:from>
    <xdr:to>
      <xdr:col>9</xdr:col>
      <xdr:colOff>497416</xdr:colOff>
      <xdr:row>17</xdr:row>
      <xdr:rowOff>137582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C485E6-BE93-C910-9DFB-9CCC364C9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18</xdr:row>
      <xdr:rowOff>21174</xdr:rowOff>
    </xdr:from>
    <xdr:to>
      <xdr:col>9</xdr:col>
      <xdr:colOff>529167</xdr:colOff>
      <xdr:row>30</xdr:row>
      <xdr:rowOff>52916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530D-51C8-D5A4-EEB4-96B910436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31</xdr:row>
      <xdr:rowOff>84665</xdr:rowOff>
    </xdr:from>
    <xdr:to>
      <xdr:col>9</xdr:col>
      <xdr:colOff>539751</xdr:colOff>
      <xdr:row>41</xdr:row>
      <xdr:rowOff>105832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8516FD-0524-1680-D3BE-3106B6ABB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158749</xdr:colOff>
      <xdr:row>43</xdr:row>
      <xdr:rowOff>95249</xdr:rowOff>
    </xdr:from>
    <xdr:to>
      <xdr:col>9</xdr:col>
      <xdr:colOff>539749</xdr:colOff>
      <xdr:row>62</xdr:row>
      <xdr:rowOff>105832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B108AF-413C-05FD-2F31-D8A1C8519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179916</xdr:colOff>
      <xdr:row>65</xdr:row>
      <xdr:rowOff>137583</xdr:rowOff>
    </xdr:from>
    <xdr:to>
      <xdr:col>9</xdr:col>
      <xdr:colOff>529172</xdr:colOff>
      <xdr:row>74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F2125C-7AB9-BB9D-1C9F-2329BF4F7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201083</xdr:colOff>
      <xdr:row>76</xdr:row>
      <xdr:rowOff>41273</xdr:rowOff>
    </xdr:from>
    <xdr:to>
      <xdr:col>9</xdr:col>
      <xdr:colOff>539750</xdr:colOff>
      <xdr:row>79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CE7CB0-2A78-7BB4-9500-6D37DDAA3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63500</xdr:colOff>
      <xdr:row>0</xdr:row>
      <xdr:rowOff>0</xdr:rowOff>
    </xdr:from>
    <xdr:to>
      <xdr:col>10</xdr:col>
      <xdr:colOff>24553</xdr:colOff>
      <xdr:row>2</xdr:row>
      <xdr:rowOff>130175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5EB9D2B-C41F-4BCF-8737-E395301A2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8667" y="0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CEA1-7B71-4066-8AF1-76497975E376}">
  <dimension ref="B2:J95"/>
  <sheetViews>
    <sheetView showGridLines="0" showRowColHeaders="0" tabSelected="1" showRuler="0" view="pageLayout" zoomScale="90" zoomScaleNormal="100" zoomScalePageLayoutView="90" workbookViewId="0">
      <selection activeCell="B2" sqref="B2:J2"/>
    </sheetView>
  </sheetViews>
  <sheetFormatPr defaultRowHeight="15" x14ac:dyDescent="0.25"/>
  <cols>
    <col min="1" max="1" width="1.5703125" customWidth="1"/>
    <col min="2" max="2" width="43" customWidth="1"/>
    <col min="3" max="3" width="8.7109375" customWidth="1"/>
    <col min="4" max="4" width="10" customWidth="1"/>
    <col min="5" max="5" width="10.28515625" customWidth="1"/>
  </cols>
  <sheetData>
    <row r="2" spans="2:10" ht="32.25" customHeight="1" x14ac:dyDescent="0.25">
      <c r="B2" s="33" t="s">
        <v>83</v>
      </c>
      <c r="C2" s="34"/>
      <c r="D2" s="34"/>
      <c r="E2" s="34"/>
      <c r="F2" s="34"/>
      <c r="G2" s="34"/>
      <c r="H2" s="34"/>
      <c r="I2" s="34"/>
      <c r="J2" s="35"/>
    </row>
    <row r="3" spans="2:10" ht="19.5" customHeight="1" x14ac:dyDescent="0.25">
      <c r="B3" s="32" t="s">
        <v>0</v>
      </c>
      <c r="C3" s="32"/>
      <c r="D3" s="32"/>
      <c r="E3" s="32"/>
    </row>
    <row r="4" spans="2:10" ht="18" customHeight="1" x14ac:dyDescent="0.25">
      <c r="B4" s="32" t="s">
        <v>1</v>
      </c>
      <c r="C4" s="32"/>
      <c r="D4" s="32"/>
      <c r="E4" s="32"/>
    </row>
    <row r="5" spans="2:10" ht="18" customHeight="1" x14ac:dyDescent="0.25">
      <c r="B5" s="24" t="s">
        <v>2</v>
      </c>
      <c r="C5" s="25" t="s">
        <v>3</v>
      </c>
      <c r="D5" s="25" t="s">
        <v>4</v>
      </c>
      <c r="E5" s="31" t="s">
        <v>84</v>
      </c>
    </row>
    <row r="6" spans="2:10" x14ac:dyDescent="0.25">
      <c r="B6" s="26" t="s">
        <v>5</v>
      </c>
      <c r="C6" s="5"/>
      <c r="D6" s="6"/>
      <c r="E6" s="27"/>
    </row>
    <row r="7" spans="2:10" x14ac:dyDescent="0.25">
      <c r="B7" s="28" t="s">
        <v>6</v>
      </c>
      <c r="C7" s="7"/>
      <c r="D7" s="8"/>
      <c r="E7" s="29">
        <v>100</v>
      </c>
    </row>
    <row r="8" spans="2:10" x14ac:dyDescent="0.25">
      <c r="B8" s="21" t="s">
        <v>7</v>
      </c>
      <c r="C8" s="7"/>
      <c r="D8" s="8"/>
      <c r="E8" s="29">
        <v>200</v>
      </c>
    </row>
    <row r="9" spans="2:10" x14ac:dyDescent="0.25">
      <c r="B9" s="19" t="s">
        <v>8</v>
      </c>
      <c r="C9" s="7"/>
      <c r="D9" s="8"/>
      <c r="E9" s="29">
        <v>300</v>
      </c>
    </row>
    <row r="10" spans="2:10" x14ac:dyDescent="0.25">
      <c r="B10" s="19" t="s">
        <v>9</v>
      </c>
      <c r="C10" s="7"/>
      <c r="D10" s="8"/>
      <c r="E10" s="29">
        <v>400</v>
      </c>
    </row>
    <row r="11" spans="2:10" x14ac:dyDescent="0.25">
      <c r="B11" s="19" t="s">
        <v>10</v>
      </c>
      <c r="C11" s="7"/>
      <c r="D11" s="8"/>
      <c r="E11" s="29">
        <v>500</v>
      </c>
    </row>
    <row r="12" spans="2:10" x14ac:dyDescent="0.25">
      <c r="B12" s="19" t="s">
        <v>11</v>
      </c>
      <c r="C12" s="7"/>
      <c r="D12" s="8"/>
      <c r="E12" s="29">
        <v>600</v>
      </c>
    </row>
    <row r="13" spans="2:10" x14ac:dyDescent="0.25">
      <c r="B13" s="19" t="s">
        <v>12</v>
      </c>
      <c r="C13" s="7"/>
      <c r="D13" s="8"/>
      <c r="E13" s="29">
        <v>700</v>
      </c>
    </row>
    <row r="14" spans="2:10" x14ac:dyDescent="0.25">
      <c r="B14" s="21" t="s">
        <v>13</v>
      </c>
      <c r="C14" s="7"/>
      <c r="D14" s="8"/>
      <c r="E14" s="29">
        <v>800</v>
      </c>
    </row>
    <row r="15" spans="2:10" x14ac:dyDescent="0.25">
      <c r="B15" s="19" t="s">
        <v>14</v>
      </c>
      <c r="C15" s="7"/>
      <c r="D15" s="8"/>
      <c r="E15" s="29">
        <v>100</v>
      </c>
    </row>
    <row r="16" spans="2:10" x14ac:dyDescent="0.25">
      <c r="B16" s="19" t="s">
        <v>15</v>
      </c>
      <c r="C16" s="7"/>
      <c r="D16" s="8"/>
      <c r="E16" s="29">
        <v>200</v>
      </c>
    </row>
    <row r="17" spans="2:5" x14ac:dyDescent="0.25">
      <c r="B17" s="19" t="s">
        <v>16</v>
      </c>
      <c r="C17" s="7"/>
      <c r="D17" s="8"/>
      <c r="E17" s="29">
        <v>300</v>
      </c>
    </row>
    <row r="18" spans="2:5" x14ac:dyDescent="0.25">
      <c r="B18" s="36" t="s">
        <v>17</v>
      </c>
      <c r="C18" s="37"/>
      <c r="D18" s="38"/>
      <c r="E18" s="39">
        <f>E7+E8+E9+E10+E11+E12+E13+E14+E15+E16+E17</f>
        <v>4200</v>
      </c>
    </row>
    <row r="19" spans="2:5" x14ac:dyDescent="0.25">
      <c r="B19" s="3"/>
      <c r="C19" s="1"/>
    </row>
    <row r="20" spans="2:5" x14ac:dyDescent="0.25">
      <c r="B20" s="15" t="s">
        <v>18</v>
      </c>
      <c r="C20" s="16"/>
      <c r="D20" s="17"/>
      <c r="E20" s="18"/>
    </row>
    <row r="21" spans="2:5" x14ac:dyDescent="0.25">
      <c r="B21" s="19" t="s">
        <v>19</v>
      </c>
      <c r="C21" s="7"/>
      <c r="D21" s="8"/>
      <c r="E21" s="30">
        <v>100</v>
      </c>
    </row>
    <row r="22" spans="2:5" x14ac:dyDescent="0.25">
      <c r="B22" s="36" t="s">
        <v>20</v>
      </c>
      <c r="C22" s="37"/>
      <c r="D22" s="38"/>
      <c r="E22" s="40">
        <f>E21</f>
        <v>100</v>
      </c>
    </row>
    <row r="23" spans="2:5" x14ac:dyDescent="0.25">
      <c r="B23" s="3"/>
      <c r="C23" s="1"/>
    </row>
    <row r="24" spans="2:5" x14ac:dyDescent="0.25">
      <c r="B24" s="15" t="s">
        <v>21</v>
      </c>
      <c r="C24" s="16"/>
      <c r="D24" s="17"/>
      <c r="E24" s="18"/>
    </row>
    <row r="25" spans="2:5" ht="26.25" x14ac:dyDescent="0.25">
      <c r="B25" s="23" t="s">
        <v>22</v>
      </c>
      <c r="C25" s="7"/>
      <c r="D25" s="8"/>
      <c r="E25" s="30">
        <v>200</v>
      </c>
    </row>
    <row r="26" spans="2:5" x14ac:dyDescent="0.25">
      <c r="B26" s="36" t="s">
        <v>23</v>
      </c>
      <c r="C26" s="37"/>
      <c r="D26" s="38"/>
      <c r="E26" s="40">
        <f>E25</f>
        <v>200</v>
      </c>
    </row>
    <row r="27" spans="2:5" x14ac:dyDescent="0.25">
      <c r="B27" s="2"/>
      <c r="C27" s="1"/>
    </row>
    <row r="28" spans="2:5" x14ac:dyDescent="0.25">
      <c r="B28" s="15" t="s">
        <v>24</v>
      </c>
      <c r="C28" s="16"/>
      <c r="D28" s="17"/>
      <c r="E28" s="18"/>
    </row>
    <row r="29" spans="2:5" x14ac:dyDescent="0.25">
      <c r="B29" s="22" t="s">
        <v>25</v>
      </c>
      <c r="C29" s="7"/>
      <c r="D29" s="8"/>
      <c r="E29" s="30">
        <v>200</v>
      </c>
    </row>
    <row r="30" spans="2:5" ht="26.25" x14ac:dyDescent="0.25">
      <c r="B30" s="23" t="s">
        <v>26</v>
      </c>
      <c r="C30" s="7"/>
      <c r="D30" s="8"/>
      <c r="E30" s="30">
        <v>400</v>
      </c>
    </row>
    <row r="31" spans="2:5" x14ac:dyDescent="0.25">
      <c r="B31" s="36" t="s">
        <v>27</v>
      </c>
      <c r="C31" s="37"/>
      <c r="D31" s="38"/>
      <c r="E31" s="40">
        <f>E29+E30</f>
        <v>600</v>
      </c>
    </row>
    <row r="32" spans="2:5" x14ac:dyDescent="0.25">
      <c r="B32" s="15" t="s">
        <v>28</v>
      </c>
      <c r="C32" s="16"/>
      <c r="D32" s="17"/>
      <c r="E32" s="18"/>
    </row>
    <row r="33" spans="2:5" x14ac:dyDescent="0.25">
      <c r="B33" s="21" t="s">
        <v>81</v>
      </c>
      <c r="C33" s="7"/>
      <c r="D33" s="8"/>
      <c r="E33" s="29">
        <v>100</v>
      </c>
    </row>
    <row r="34" spans="2:5" x14ac:dyDescent="0.25">
      <c r="B34" s="19" t="s">
        <v>29</v>
      </c>
      <c r="C34" s="7" t="s">
        <v>30</v>
      </c>
      <c r="D34" s="8"/>
      <c r="E34" s="29">
        <v>200</v>
      </c>
    </row>
    <row r="35" spans="2:5" x14ac:dyDescent="0.25">
      <c r="B35" s="19" t="s">
        <v>31</v>
      </c>
      <c r="C35" s="7" t="s">
        <v>30</v>
      </c>
      <c r="D35" s="8"/>
      <c r="E35" s="29">
        <v>300</v>
      </c>
    </row>
    <row r="36" spans="2:5" x14ac:dyDescent="0.25">
      <c r="B36" s="19" t="s">
        <v>32</v>
      </c>
      <c r="C36" s="7" t="s">
        <v>33</v>
      </c>
      <c r="D36" s="8"/>
      <c r="E36" s="29">
        <v>400</v>
      </c>
    </row>
    <row r="37" spans="2:5" x14ac:dyDescent="0.25">
      <c r="B37" s="21" t="s">
        <v>82</v>
      </c>
      <c r="C37" s="7"/>
      <c r="D37" s="8"/>
      <c r="E37" s="29">
        <v>500</v>
      </c>
    </row>
    <row r="38" spans="2:5" x14ac:dyDescent="0.25">
      <c r="B38" s="19" t="s">
        <v>34</v>
      </c>
      <c r="C38" s="7"/>
      <c r="D38" s="8"/>
      <c r="E38" s="29">
        <v>600</v>
      </c>
    </row>
    <row r="39" spans="2:5" x14ac:dyDescent="0.25">
      <c r="B39" s="19" t="s">
        <v>35</v>
      </c>
      <c r="C39" s="7" t="s">
        <v>36</v>
      </c>
      <c r="D39" s="8"/>
      <c r="E39" s="29">
        <v>700</v>
      </c>
    </row>
    <row r="40" spans="2:5" x14ac:dyDescent="0.25">
      <c r="B40" s="19" t="s">
        <v>37</v>
      </c>
      <c r="C40" s="7" t="s">
        <v>33</v>
      </c>
      <c r="D40" s="8"/>
      <c r="E40" s="29">
        <v>800</v>
      </c>
    </row>
    <row r="41" spans="2:5" x14ac:dyDescent="0.25">
      <c r="B41" s="19" t="s">
        <v>38</v>
      </c>
      <c r="C41" s="7"/>
      <c r="D41" s="8"/>
      <c r="E41" s="29">
        <v>100</v>
      </c>
    </row>
    <row r="42" spans="2:5" x14ac:dyDescent="0.25">
      <c r="B42" s="36" t="s">
        <v>39</v>
      </c>
      <c r="C42" s="37"/>
      <c r="D42" s="38"/>
      <c r="E42" s="40">
        <f>E33+E34+E35+E36+E37+E38+E39+E40+E41</f>
        <v>3700</v>
      </c>
    </row>
    <row r="43" spans="2:5" x14ac:dyDescent="0.25">
      <c r="B43" s="3"/>
      <c r="C43" s="1"/>
    </row>
    <row r="44" spans="2:5" x14ac:dyDescent="0.25">
      <c r="B44" s="15" t="s">
        <v>40</v>
      </c>
      <c r="C44" s="16"/>
      <c r="D44" s="17"/>
      <c r="E44" s="18"/>
    </row>
    <row r="45" spans="2:5" x14ac:dyDescent="0.25">
      <c r="B45" s="19" t="s">
        <v>41</v>
      </c>
      <c r="C45" s="7"/>
      <c r="D45" s="8"/>
      <c r="E45" s="29">
        <v>200</v>
      </c>
    </row>
    <row r="46" spans="2:5" x14ac:dyDescent="0.25">
      <c r="B46" s="19" t="s">
        <v>42</v>
      </c>
      <c r="C46" s="7" t="s">
        <v>43</v>
      </c>
      <c r="D46" s="8"/>
      <c r="E46" s="29">
        <v>300</v>
      </c>
    </row>
    <row r="47" spans="2:5" x14ac:dyDescent="0.25">
      <c r="B47" s="19" t="s">
        <v>44</v>
      </c>
      <c r="C47" s="7"/>
      <c r="D47" s="8"/>
      <c r="E47" s="29">
        <v>400</v>
      </c>
    </row>
    <row r="48" spans="2:5" x14ac:dyDescent="0.25">
      <c r="B48" s="19" t="s">
        <v>45</v>
      </c>
      <c r="C48" s="7"/>
      <c r="D48" s="8"/>
      <c r="E48" s="29">
        <v>500</v>
      </c>
    </row>
    <row r="49" spans="2:5" x14ac:dyDescent="0.25">
      <c r="B49" s="19" t="s">
        <v>46</v>
      </c>
      <c r="C49" s="7"/>
      <c r="D49" s="8"/>
      <c r="E49" s="29">
        <v>500</v>
      </c>
    </row>
    <row r="50" spans="2:5" x14ac:dyDescent="0.25">
      <c r="B50" s="36" t="s">
        <v>47</v>
      </c>
      <c r="C50" s="37"/>
      <c r="D50" s="38"/>
      <c r="E50" s="41">
        <f>E45+E46+E47+E48+E49</f>
        <v>1900</v>
      </c>
    </row>
    <row r="51" spans="2:5" x14ac:dyDescent="0.25">
      <c r="B51" s="2"/>
      <c r="C51" s="1"/>
    </row>
    <row r="52" spans="2:5" x14ac:dyDescent="0.25">
      <c r="B52" s="15" t="s">
        <v>48</v>
      </c>
      <c r="C52" s="16"/>
      <c r="D52" s="17"/>
      <c r="E52" s="18"/>
    </row>
    <row r="53" spans="2:5" x14ac:dyDescent="0.25">
      <c r="B53" s="19" t="s">
        <v>49</v>
      </c>
      <c r="C53" s="7"/>
      <c r="D53" s="8"/>
      <c r="E53" s="29">
        <v>200</v>
      </c>
    </row>
    <row r="54" spans="2:5" x14ac:dyDescent="0.25">
      <c r="B54" s="19" t="s">
        <v>50</v>
      </c>
      <c r="C54" s="7"/>
      <c r="D54" s="8"/>
      <c r="E54" s="29">
        <v>300</v>
      </c>
    </row>
    <row r="55" spans="2:5" x14ac:dyDescent="0.25">
      <c r="B55" s="19" t="s">
        <v>51</v>
      </c>
      <c r="C55" s="7"/>
      <c r="D55" s="8"/>
      <c r="E55" s="29">
        <v>400</v>
      </c>
    </row>
    <row r="56" spans="2:5" x14ac:dyDescent="0.25">
      <c r="B56" s="19" t="s">
        <v>52</v>
      </c>
      <c r="C56" s="7"/>
      <c r="D56" s="8"/>
      <c r="E56" s="29">
        <v>500</v>
      </c>
    </row>
    <row r="57" spans="2:5" x14ac:dyDescent="0.25">
      <c r="B57" s="42" t="s">
        <v>53</v>
      </c>
      <c r="C57" s="37"/>
      <c r="D57" s="38"/>
      <c r="E57" s="43">
        <f>E53+E54+E55+E56</f>
        <v>1400</v>
      </c>
    </row>
    <row r="58" spans="2:5" x14ac:dyDescent="0.25">
      <c r="B58" s="2"/>
      <c r="C58" s="1"/>
    </row>
    <row r="59" spans="2:5" x14ac:dyDescent="0.25">
      <c r="B59" s="15" t="s">
        <v>54</v>
      </c>
      <c r="C59" s="16"/>
      <c r="D59" s="17"/>
      <c r="E59" s="18"/>
    </row>
    <row r="60" spans="2:5" x14ac:dyDescent="0.25">
      <c r="B60" s="19" t="s">
        <v>55</v>
      </c>
      <c r="C60" s="7"/>
      <c r="D60" s="8"/>
      <c r="E60" s="29">
        <v>100</v>
      </c>
    </row>
    <row r="61" spans="2:5" x14ac:dyDescent="0.25">
      <c r="B61" s="19" t="s">
        <v>56</v>
      </c>
      <c r="C61" s="7"/>
      <c r="D61" s="8"/>
      <c r="E61" s="29">
        <v>200</v>
      </c>
    </row>
    <row r="62" spans="2:5" x14ac:dyDescent="0.25">
      <c r="B62" s="19" t="s">
        <v>57</v>
      </c>
      <c r="C62" s="7" t="s">
        <v>58</v>
      </c>
      <c r="D62" s="8"/>
      <c r="E62" s="29">
        <v>300</v>
      </c>
    </row>
    <row r="63" spans="2:5" x14ac:dyDescent="0.25">
      <c r="B63" s="19" t="s">
        <v>60</v>
      </c>
      <c r="C63" s="7" t="s">
        <v>61</v>
      </c>
      <c r="D63" s="8"/>
      <c r="E63" s="29">
        <v>400</v>
      </c>
    </row>
    <row r="64" spans="2:5" x14ac:dyDescent="0.25">
      <c r="B64" s="19" t="s">
        <v>62</v>
      </c>
      <c r="C64" s="7" t="s">
        <v>63</v>
      </c>
      <c r="D64" s="8"/>
      <c r="E64" s="29">
        <v>500</v>
      </c>
    </row>
    <row r="65" spans="2:5" x14ac:dyDescent="0.25">
      <c r="B65" s="19" t="s">
        <v>64</v>
      </c>
      <c r="C65" s="7" t="s">
        <v>65</v>
      </c>
      <c r="D65" s="8"/>
      <c r="E65" s="29">
        <v>600</v>
      </c>
    </row>
    <row r="66" spans="2:5" x14ac:dyDescent="0.25">
      <c r="B66" s="19" t="s">
        <v>66</v>
      </c>
      <c r="C66" s="7" t="s">
        <v>65</v>
      </c>
      <c r="D66" s="8"/>
      <c r="E66" s="29">
        <v>700</v>
      </c>
    </row>
    <row r="67" spans="2:5" x14ac:dyDescent="0.25">
      <c r="B67" s="19" t="s">
        <v>67</v>
      </c>
      <c r="C67" s="7" t="s">
        <v>59</v>
      </c>
      <c r="D67" s="8"/>
      <c r="E67" s="29">
        <v>800</v>
      </c>
    </row>
    <row r="68" spans="2:5" x14ac:dyDescent="0.25">
      <c r="B68" s="19" t="s">
        <v>68</v>
      </c>
      <c r="C68" s="7"/>
      <c r="D68" s="8"/>
      <c r="E68" s="29">
        <v>100</v>
      </c>
    </row>
    <row r="69" spans="2:5" x14ac:dyDescent="0.25">
      <c r="B69" s="19" t="s">
        <v>69</v>
      </c>
      <c r="C69" s="7"/>
      <c r="D69" s="8"/>
      <c r="E69" s="29">
        <v>200</v>
      </c>
    </row>
    <row r="70" spans="2:5" x14ac:dyDescent="0.25">
      <c r="B70" s="19" t="s">
        <v>70</v>
      </c>
      <c r="C70" s="7"/>
      <c r="D70" s="8"/>
      <c r="E70" s="29">
        <v>300</v>
      </c>
    </row>
    <row r="71" spans="2:5" ht="26.25" x14ac:dyDescent="0.25">
      <c r="B71" s="20" t="s">
        <v>71</v>
      </c>
      <c r="C71" s="7"/>
      <c r="D71" s="8"/>
      <c r="E71" s="29">
        <v>700</v>
      </c>
    </row>
    <row r="72" spans="2:5" x14ac:dyDescent="0.25">
      <c r="B72" s="19" t="s">
        <v>72</v>
      </c>
      <c r="C72" s="7" t="s">
        <v>73</v>
      </c>
      <c r="D72" s="8"/>
      <c r="E72" s="29">
        <v>800</v>
      </c>
    </row>
    <row r="73" spans="2:5" x14ac:dyDescent="0.25">
      <c r="B73" s="19" t="s">
        <v>74</v>
      </c>
      <c r="C73" s="7" t="s">
        <v>73</v>
      </c>
      <c r="D73" s="8"/>
      <c r="E73" s="29">
        <v>100</v>
      </c>
    </row>
    <row r="74" spans="2:5" x14ac:dyDescent="0.25">
      <c r="B74" s="19" t="s">
        <v>75</v>
      </c>
      <c r="C74" s="7" t="s">
        <v>73</v>
      </c>
      <c r="D74" s="8"/>
      <c r="E74" s="29">
        <v>200</v>
      </c>
    </row>
    <row r="75" spans="2:5" x14ac:dyDescent="0.25">
      <c r="B75" s="36" t="s">
        <v>76</v>
      </c>
      <c r="C75" s="37"/>
      <c r="D75" s="38"/>
      <c r="E75" s="44">
        <f>E60+E61+E62+E63+E64+E65+E66+E67+E68+E69+E70+E71+E72+E73+E74</f>
        <v>6000</v>
      </c>
    </row>
    <row r="76" spans="2:5" x14ac:dyDescent="0.25">
      <c r="B76" s="4"/>
      <c r="C76" s="1"/>
    </row>
    <row r="77" spans="2:5" x14ac:dyDescent="0.25">
      <c r="B77" s="9" t="s">
        <v>77</v>
      </c>
      <c r="C77" s="10"/>
      <c r="D77" s="11"/>
      <c r="E77" s="12"/>
    </row>
    <row r="78" spans="2:5" ht="25.5" x14ac:dyDescent="0.25">
      <c r="B78" s="13" t="s">
        <v>78</v>
      </c>
      <c r="C78" s="7"/>
      <c r="D78" s="8"/>
      <c r="E78" s="29">
        <v>700</v>
      </c>
    </row>
    <row r="79" spans="2:5" ht="51" x14ac:dyDescent="0.25">
      <c r="B79" s="14" t="s">
        <v>79</v>
      </c>
      <c r="C79" s="7"/>
      <c r="D79" s="8"/>
      <c r="E79" s="29">
        <v>800</v>
      </c>
    </row>
    <row r="80" spans="2:5" x14ac:dyDescent="0.25">
      <c r="B80" s="45" t="s">
        <v>80</v>
      </c>
      <c r="C80" s="46"/>
      <c r="D80" s="47"/>
      <c r="E80" s="40">
        <f>E78+E79</f>
        <v>1500</v>
      </c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</sheetData>
  <mergeCells count="3">
    <mergeCell ref="B3:E3"/>
    <mergeCell ref="B4:E4"/>
    <mergeCell ref="B2:J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2024-05-31T07:13:04Z</cp:lastPrinted>
  <dcterms:created xsi:type="dcterms:W3CDTF">2024-02-21T17:13:36Z</dcterms:created>
  <dcterms:modified xsi:type="dcterms:W3CDTF">2024-05-31T07:13:21Z</dcterms:modified>
</cp:coreProperties>
</file>