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Marketing Budget Templates\"/>
    </mc:Choice>
  </mc:AlternateContent>
  <xr:revisionPtr revIDLastSave="0" documentId="13_ncr:1_{F62BF953-B606-48C9-93B0-72610621F964}" xr6:coauthVersionLast="47" xr6:coauthVersionMax="47" xr10:uidLastSave="{00000000-0000-0000-0000-000000000000}"/>
  <bookViews>
    <workbookView xWindow="-120" yWindow="-120" windowWidth="29040" windowHeight="15990" xr2:uid="{23FCC3FB-20BE-4D71-BD67-81A889CE5DFA}"/>
  </bookViews>
  <sheets>
    <sheet name="Sheet1" sheetId="1" r:id="rId1"/>
  </sheets>
  <definedNames>
    <definedName name="_xlchart.v1.0" hidden="1">Sheet1!$D$2</definedName>
    <definedName name="_xlchart.v1.1" hidden="1">Sheet1!$D$3:$D$78</definedName>
    <definedName name="_xlchart.v1.2" hidden="1">Sheet1!$E$2</definedName>
    <definedName name="_xlchart.v1.3" hidden="1">Sheet1!$E$3:$E$78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D78" i="1"/>
  <c r="E71" i="1"/>
  <c r="D71" i="1"/>
  <c r="E63" i="1"/>
  <c r="D63" i="1"/>
  <c r="E58" i="1"/>
  <c r="D58" i="1"/>
  <c r="E52" i="1"/>
  <c r="D52" i="1"/>
  <c r="E44" i="1"/>
  <c r="D44" i="1"/>
  <c r="E36" i="1"/>
  <c r="D36" i="1"/>
  <c r="E27" i="1"/>
  <c r="D27" i="1"/>
  <c r="E21" i="1"/>
  <c r="D21" i="1"/>
  <c r="E12" i="1"/>
  <c r="D12" i="1"/>
  <c r="E6" i="1"/>
  <c r="D6" i="1"/>
  <c r="E51" i="1"/>
</calcChain>
</file>

<file path=xl/sharedStrings.xml><?xml version="1.0" encoding="utf-8"?>
<sst xmlns="http://schemas.openxmlformats.org/spreadsheetml/2006/main" count="71" uniqueCount="60">
  <si>
    <t>CAMPAIGN TYPE</t>
  </si>
  <si>
    <t>QTY</t>
  </si>
  <si>
    <t>PROJECTED 
COST PER UNIT</t>
  </si>
  <si>
    <t>PROJECTED 
SUBTOTAL</t>
  </si>
  <si>
    <t>COMMENTS</t>
  </si>
  <si>
    <t>National Marketing</t>
  </si>
  <si>
    <t>SUBTOTAL</t>
  </si>
  <si>
    <t>Banner Ads</t>
  </si>
  <si>
    <t>Local Marketing</t>
  </si>
  <si>
    <t>Newspaper</t>
  </si>
  <si>
    <t>In-Store Marketing</t>
  </si>
  <si>
    <t>POP</t>
  </si>
  <si>
    <t>Public Relations</t>
  </si>
  <si>
    <t>Public Events</t>
  </si>
  <si>
    <t>Sponsorships</t>
  </si>
  <si>
    <t>Press Releases</t>
  </si>
  <si>
    <t>Webinars</t>
  </si>
  <si>
    <t>Conferences</t>
  </si>
  <si>
    <t>Client Events</t>
  </si>
  <si>
    <t>Content Marketing</t>
  </si>
  <si>
    <t>Sponsored Content</t>
  </si>
  <si>
    <t>Landing Page</t>
  </si>
  <si>
    <t>White Papers / ebooks</t>
  </si>
  <si>
    <t>Social Media</t>
  </si>
  <si>
    <t>Twitter</t>
  </si>
  <si>
    <t>Facebook</t>
  </si>
  <si>
    <t>Pinterest</t>
  </si>
  <si>
    <t>Instagram</t>
  </si>
  <si>
    <t>Google+</t>
  </si>
  <si>
    <t>LinkedIn</t>
  </si>
  <si>
    <t>Online</t>
  </si>
  <si>
    <t>Blog</t>
  </si>
  <si>
    <t>Website</t>
  </si>
  <si>
    <t>Mobile App</t>
  </si>
  <si>
    <t>Mobile Alerts</t>
  </si>
  <si>
    <t>Email Newsletter</t>
  </si>
  <si>
    <t>Advertising</t>
  </si>
  <si>
    <t>Print</t>
  </si>
  <si>
    <t>Outdoor</t>
  </si>
  <si>
    <t>Radio</t>
  </si>
  <si>
    <t>Television</t>
  </si>
  <si>
    <t>Web</t>
  </si>
  <si>
    <t>Development</t>
  </si>
  <si>
    <t>Pay-Per-Click Marketing</t>
  </si>
  <si>
    <t>SEO</t>
  </si>
  <si>
    <t>Market Research</t>
  </si>
  <si>
    <t>Surveys</t>
  </si>
  <si>
    <t>Impact Studies</t>
  </si>
  <si>
    <t>Sales Campaigns</t>
  </si>
  <si>
    <t>Campaign A</t>
  </si>
  <si>
    <t>Campaign B</t>
  </si>
  <si>
    <t>Campaign C</t>
  </si>
  <si>
    <t>Campaign D</t>
  </si>
  <si>
    <t>Campaign E</t>
  </si>
  <si>
    <t>Other</t>
  </si>
  <si>
    <t>Premiums</t>
  </si>
  <si>
    <t>Corporate Branding</t>
  </si>
  <si>
    <t>Business Cards</t>
  </si>
  <si>
    <t>Signage</t>
  </si>
  <si>
    <t>Marketing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</si>
</sst>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44" fontId="3" fillId="0" borderId="3" xfId="1" applyFont="1" applyFill="1" applyBorder="1" applyAlignment="1">
      <alignment vertical="center" wrapText="1"/>
    </xf>
    <xf numFmtId="1" fontId="2" fillId="0" borderId="8" xfId="2" applyNumberFormat="1" applyFont="1" applyFill="1" applyBorder="1" applyAlignment="1">
      <alignment horizontal="center" vertical="center" wrapText="1"/>
    </xf>
    <xf numFmtId="44" fontId="2" fillId="0" borderId="8" xfId="1" applyFont="1" applyFill="1" applyBorder="1" applyAlignment="1">
      <alignment horizontal="center" vertical="center" wrapText="1"/>
    </xf>
    <xf numFmtId="44" fontId="2" fillId="0" borderId="9" xfId="1" applyFont="1" applyFill="1" applyBorder="1" applyAlignment="1">
      <alignment vertical="center" wrapText="1"/>
    </xf>
    <xf numFmtId="44" fontId="2" fillId="0" borderId="7" xfId="1" applyFont="1" applyFill="1" applyBorder="1" applyAlignment="1">
      <alignment vertical="center" wrapText="1"/>
    </xf>
    <xf numFmtId="44" fontId="2" fillId="0" borderId="8" xfId="1" applyFont="1" applyFill="1" applyBorder="1" applyAlignment="1">
      <alignment horizontal="left" vertical="center" wrapText="1" indent="1"/>
    </xf>
    <xf numFmtId="44" fontId="2" fillId="0" borderId="1" xfId="1" applyFont="1" applyFill="1" applyBorder="1" applyAlignment="1">
      <alignment horizontal="left" vertical="center" wrapText="1" indent="1"/>
    </xf>
    <xf numFmtId="44" fontId="6" fillId="2" borderId="5" xfId="1" applyFont="1" applyFill="1" applyBorder="1" applyAlignment="1">
      <alignment vertical="center" wrapText="1"/>
    </xf>
    <xf numFmtId="44" fontId="6" fillId="2" borderId="1" xfId="1" applyFont="1" applyFill="1" applyBorder="1" applyAlignment="1">
      <alignment vertical="center" wrapText="1"/>
    </xf>
    <xf numFmtId="44" fontId="2" fillId="2" borderId="5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44" fontId="2" fillId="2" borderId="2" xfId="1" applyFont="1" applyFill="1" applyBorder="1" applyAlignment="1">
      <alignment vertical="center" wrapText="1"/>
    </xf>
    <xf numFmtId="44" fontId="2" fillId="0" borderId="5" xfId="1" applyFont="1" applyFill="1" applyBorder="1" applyAlignment="1">
      <alignment vertical="center" wrapText="1"/>
    </xf>
    <xf numFmtId="44" fontId="2" fillId="0" borderId="1" xfId="1" applyFont="1" applyFill="1" applyBorder="1" applyAlignment="1">
      <alignment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3" borderId="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4" fontId="7" fillId="4" borderId="3" xfId="1" applyFont="1" applyFill="1" applyBorder="1" applyAlignment="1">
      <alignment vertical="center" wrapText="1"/>
    </xf>
    <xf numFmtId="1" fontId="8" fillId="4" borderId="1" xfId="2" applyNumberFormat="1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left" vertical="center" wrapText="1" indent="1"/>
    </xf>
    <xf numFmtId="44" fontId="8" fillId="4" borderId="2" xfId="1" applyFont="1" applyFill="1" applyBorder="1" applyAlignment="1">
      <alignment vertical="center" wrapText="1"/>
    </xf>
    <xf numFmtId="44" fontId="8" fillId="4" borderId="1" xfId="1" applyFont="1" applyFill="1" applyBorder="1" applyAlignment="1">
      <alignment horizontal="center" vertical="center" wrapText="1"/>
    </xf>
    <xf numFmtId="44" fontId="8" fillId="4" borderId="7" xfId="1" applyFont="1" applyFill="1" applyBorder="1" applyAlignment="1">
      <alignment vertical="center" wrapText="1"/>
    </xf>
    <xf numFmtId="1" fontId="8" fillId="4" borderId="6" xfId="2" applyNumberFormat="1" applyFont="1" applyFill="1" applyBorder="1" applyAlignment="1">
      <alignment horizontal="center" vertical="center" wrapText="1"/>
    </xf>
    <xf numFmtId="44" fontId="8" fillId="4" borderId="6" xfId="1" applyFont="1" applyFill="1" applyBorder="1" applyAlignment="1">
      <alignment horizontal="left" vertical="center" wrapText="1" indent="1"/>
    </xf>
    <xf numFmtId="44" fontId="8" fillId="4" borderId="6" xfId="1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</cx:chartData>
  <cx:chart>
    <cx:plotArea>
      <cx:plotAreaRegion>
        <cx:series layoutId="clusteredColumn" uniqueId="{4998C3F9-C3E7-4C7A-B110-87D54ACC372F}" formatIdx="0">
          <cx:tx>
            <cx:txData>
              <cx:f>_xlchart.v1.0</cx:f>
              <cx:v>PROJECTED 
COST PER UNIT</cx:v>
            </cx:txData>
          </cx:tx>
          <cx:spPr>
            <a:solidFill>
              <a:schemeClr val="tx1">
                <a:lumMod val="75000"/>
                <a:lumOff val="25000"/>
              </a:schemeClr>
            </a:solidFill>
          </cx:spPr>
          <cx:dataId val="0"/>
          <cx:layoutPr>
            <cx:binning intervalClosed="r"/>
          </cx:layoutPr>
        </cx:series>
        <cx:series layoutId="clusteredColumn" hidden="1" uniqueId="{B3CF73E5-9150-4BCB-914D-D831D571CFBB}" formatIdx="1">
          <cx:tx>
            <cx:txData>
              <cx:f>_xlchart.v1.2</cx:f>
              <cx:v>PROJECTED 
SUBTOTAL</cx:v>
            </cx:txData>
          </cx:tx>
          <cx:dataId val="1"/>
          <cx:layoutPr>
            <cx:binning intervalClosed="r"/>
          </cx:layoutPr>
        </cx:series>
      </cx:plotAreaRegion>
      <cx:axis id="0">
        <cx:catScaling gapWidth="0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n-U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n-U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139211</xdr:colOff>
      <xdr:row>78</xdr:row>
      <xdr:rowOff>139211</xdr:rowOff>
    </xdr:from>
    <xdr:to>
      <xdr:col>5</xdr:col>
      <xdr:colOff>2044210</xdr:colOff>
      <xdr:row>89</xdr:row>
      <xdr:rowOff>56416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2B7E40FC-23AF-F92E-633B-E5ECC55D7BE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3036" y="15455411"/>
              <a:ext cx="6524624" cy="201270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1476375</xdr:colOff>
      <xdr:row>0</xdr:row>
      <xdr:rowOff>0</xdr:rowOff>
    </xdr:from>
    <xdr:to>
      <xdr:col>5</xdr:col>
      <xdr:colOff>2084069</xdr:colOff>
      <xdr:row>1</xdr:row>
      <xdr:rowOff>219074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56AC19-A5C3-4CB6-B1BB-08A23FD02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0"/>
          <a:ext cx="607694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3E032-A169-4036-BE97-4D7F99552E76}">
  <dimension ref="B1:F78"/>
  <sheetViews>
    <sheetView showGridLines="0" showRowColHeaders="0" tabSelected="1" showRuler="0" view="pageLayout" zoomScaleNormal="100" workbookViewId="0">
      <selection activeCell="B1" sqref="B1:F1"/>
    </sheetView>
  </sheetViews>
  <sheetFormatPr defaultRowHeight="15" x14ac:dyDescent="0.25"/>
  <cols>
    <col min="1" max="1" width="1.85546875" customWidth="1"/>
    <col min="2" max="2" width="25.28515625" customWidth="1"/>
    <col min="3" max="3" width="10" customWidth="1"/>
    <col min="4" max="4" width="15.7109375" customWidth="1"/>
    <col min="5" max="5" width="19.140625" customWidth="1"/>
    <col min="6" max="6" width="29.85546875" customWidth="1"/>
  </cols>
  <sheetData>
    <row r="1" spans="2:6" ht="36" customHeight="1" x14ac:dyDescent="0.25">
      <c r="B1" s="26" t="s">
        <v>59</v>
      </c>
      <c r="C1" s="26"/>
      <c r="D1" s="26"/>
      <c r="E1" s="26"/>
      <c r="F1" s="26"/>
    </row>
    <row r="2" spans="2:6" ht="29.25" customHeight="1" x14ac:dyDescent="0.25">
      <c r="B2" s="22" t="s">
        <v>0</v>
      </c>
      <c r="C2" s="23" t="s">
        <v>1</v>
      </c>
      <c r="D2" s="22" t="s">
        <v>2</v>
      </c>
      <c r="E2" s="24" t="s">
        <v>3</v>
      </c>
      <c r="F2" s="25" t="s">
        <v>4</v>
      </c>
    </row>
    <row r="3" spans="2:6" x14ac:dyDescent="0.25">
      <c r="B3" s="19" t="s">
        <v>5</v>
      </c>
      <c r="C3" s="20"/>
      <c r="D3" s="20"/>
      <c r="E3" s="20"/>
      <c r="F3" s="21"/>
    </row>
    <row r="4" spans="2:6" x14ac:dyDescent="0.25">
      <c r="B4" s="1" t="s">
        <v>7</v>
      </c>
      <c r="C4" s="17"/>
      <c r="D4" s="9">
        <v>500</v>
      </c>
      <c r="E4" s="9">
        <v>600</v>
      </c>
      <c r="F4" s="10"/>
    </row>
    <row r="5" spans="2:6" x14ac:dyDescent="0.25">
      <c r="B5" s="2"/>
      <c r="C5" s="17"/>
      <c r="D5" s="9">
        <v>100</v>
      </c>
      <c r="E5" s="9">
        <v>400</v>
      </c>
      <c r="F5" s="11"/>
    </row>
    <row r="6" spans="2:6" x14ac:dyDescent="0.25">
      <c r="B6" s="27" t="s">
        <v>6</v>
      </c>
      <c r="C6" s="28"/>
      <c r="D6" s="29">
        <f>D4+D5</f>
        <v>600</v>
      </c>
      <c r="E6" s="29">
        <f>E4+E5</f>
        <v>1000</v>
      </c>
      <c r="F6" s="30"/>
    </row>
    <row r="7" spans="2:6" x14ac:dyDescent="0.25">
      <c r="B7" s="3"/>
      <c r="C7" s="4"/>
      <c r="D7" s="5"/>
      <c r="E7" s="6"/>
      <c r="F7" s="7"/>
    </row>
    <row r="8" spans="2:6" x14ac:dyDescent="0.25">
      <c r="B8" s="19" t="s">
        <v>8</v>
      </c>
      <c r="C8" s="20"/>
      <c r="D8" s="20"/>
      <c r="E8" s="20"/>
      <c r="F8" s="21"/>
    </row>
    <row r="9" spans="2:6" x14ac:dyDescent="0.25">
      <c r="B9" s="1" t="s">
        <v>9</v>
      </c>
      <c r="C9" s="17"/>
      <c r="D9" s="9">
        <v>600</v>
      </c>
      <c r="E9" s="9">
        <v>700</v>
      </c>
      <c r="F9" s="12"/>
    </row>
    <row r="10" spans="2:6" x14ac:dyDescent="0.25">
      <c r="B10" s="1" t="s">
        <v>10</v>
      </c>
      <c r="C10" s="17"/>
      <c r="D10" s="9">
        <v>400</v>
      </c>
      <c r="E10" s="9">
        <v>200</v>
      </c>
      <c r="F10" s="13"/>
    </row>
    <row r="11" spans="2:6" x14ac:dyDescent="0.25">
      <c r="B11" s="1" t="s">
        <v>11</v>
      </c>
      <c r="C11" s="17"/>
      <c r="D11" s="9">
        <v>500</v>
      </c>
      <c r="E11" s="9">
        <v>200</v>
      </c>
      <c r="F11" s="13"/>
    </row>
    <row r="12" spans="2:6" x14ac:dyDescent="0.25">
      <c r="B12" s="27" t="s">
        <v>6</v>
      </c>
      <c r="C12" s="28"/>
      <c r="D12" s="31">
        <f>D9+D10+D11</f>
        <v>1500</v>
      </c>
      <c r="E12" s="31">
        <f>E9+E10+E11</f>
        <v>1100</v>
      </c>
      <c r="F12" s="30"/>
    </row>
    <row r="13" spans="2:6" x14ac:dyDescent="0.25">
      <c r="B13" s="3"/>
      <c r="C13" s="4"/>
      <c r="D13" s="5"/>
      <c r="E13" s="6"/>
      <c r="F13" s="7"/>
    </row>
    <row r="14" spans="2:6" x14ac:dyDescent="0.25">
      <c r="B14" s="19" t="s">
        <v>12</v>
      </c>
      <c r="C14" s="20"/>
      <c r="D14" s="20"/>
      <c r="E14" s="20"/>
      <c r="F14" s="21"/>
    </row>
    <row r="15" spans="2:6" x14ac:dyDescent="0.25">
      <c r="B15" s="1" t="s">
        <v>13</v>
      </c>
      <c r="C15" s="17"/>
      <c r="D15" s="9">
        <v>200</v>
      </c>
      <c r="E15" s="15">
        <v>150</v>
      </c>
      <c r="F15" s="12"/>
    </row>
    <row r="16" spans="2:6" x14ac:dyDescent="0.25">
      <c r="B16" s="1" t="s">
        <v>14</v>
      </c>
      <c r="C16" s="17"/>
      <c r="D16" s="9">
        <v>300</v>
      </c>
      <c r="E16" s="16">
        <v>250</v>
      </c>
      <c r="F16" s="13"/>
    </row>
    <row r="17" spans="2:6" x14ac:dyDescent="0.25">
      <c r="B17" s="1" t="s">
        <v>15</v>
      </c>
      <c r="C17" s="17"/>
      <c r="D17" s="9">
        <v>100</v>
      </c>
      <c r="E17" s="16">
        <v>50</v>
      </c>
      <c r="F17" s="13"/>
    </row>
    <row r="18" spans="2:6" x14ac:dyDescent="0.25">
      <c r="B18" s="1" t="s">
        <v>16</v>
      </c>
      <c r="C18" s="17"/>
      <c r="D18" s="9">
        <v>600</v>
      </c>
      <c r="E18" s="16">
        <v>400</v>
      </c>
      <c r="F18" s="13"/>
    </row>
    <row r="19" spans="2:6" x14ac:dyDescent="0.25">
      <c r="B19" s="1" t="s">
        <v>17</v>
      </c>
      <c r="C19" s="17"/>
      <c r="D19" s="9">
        <v>400</v>
      </c>
      <c r="E19" s="16">
        <v>300</v>
      </c>
      <c r="F19" s="13"/>
    </row>
    <row r="20" spans="2:6" x14ac:dyDescent="0.25">
      <c r="B20" s="1" t="s">
        <v>18</v>
      </c>
      <c r="C20" s="17"/>
      <c r="D20" s="9">
        <v>500</v>
      </c>
      <c r="E20" s="16">
        <v>100</v>
      </c>
      <c r="F20" s="13"/>
    </row>
    <row r="21" spans="2:6" x14ac:dyDescent="0.25">
      <c r="B21" s="27" t="s">
        <v>6</v>
      </c>
      <c r="C21" s="28"/>
      <c r="D21" s="31">
        <f>D15+D16+D17+D18+D19+D20</f>
        <v>2100</v>
      </c>
      <c r="E21" s="31">
        <f>E15+E16+E17+E18+E19+E20</f>
        <v>1250</v>
      </c>
      <c r="F21" s="30"/>
    </row>
    <row r="22" spans="2:6" x14ac:dyDescent="0.25">
      <c r="B22" s="3"/>
      <c r="C22" s="4"/>
      <c r="D22" s="5"/>
      <c r="E22" s="6"/>
      <c r="F22" s="7"/>
    </row>
    <row r="23" spans="2:6" x14ac:dyDescent="0.25">
      <c r="B23" s="19" t="s">
        <v>19</v>
      </c>
      <c r="C23" s="20"/>
      <c r="D23" s="20"/>
      <c r="E23" s="20"/>
      <c r="F23" s="21"/>
    </row>
    <row r="24" spans="2:6" x14ac:dyDescent="0.25">
      <c r="B24" s="1" t="s">
        <v>20</v>
      </c>
      <c r="C24" s="17"/>
      <c r="D24" s="9">
        <v>800</v>
      </c>
      <c r="E24" s="16">
        <v>400</v>
      </c>
      <c r="F24" s="12"/>
    </row>
    <row r="25" spans="2:6" x14ac:dyDescent="0.25">
      <c r="B25" s="1" t="s">
        <v>21</v>
      </c>
      <c r="C25" s="17"/>
      <c r="D25" s="9">
        <v>1200</v>
      </c>
      <c r="E25" s="16">
        <v>300</v>
      </c>
      <c r="F25" s="13"/>
    </row>
    <row r="26" spans="2:6" x14ac:dyDescent="0.25">
      <c r="B26" s="1" t="s">
        <v>22</v>
      </c>
      <c r="C26" s="17"/>
      <c r="D26" s="9">
        <v>600</v>
      </c>
      <c r="E26" s="16">
        <v>100</v>
      </c>
      <c r="F26" s="13"/>
    </row>
    <row r="27" spans="2:6" x14ac:dyDescent="0.25">
      <c r="B27" s="27" t="s">
        <v>6</v>
      </c>
      <c r="C27" s="28"/>
      <c r="D27" s="29">
        <f>D24+D25+D26</f>
        <v>2600</v>
      </c>
      <c r="E27" s="29">
        <f>E24+E25+E26</f>
        <v>800</v>
      </c>
      <c r="F27" s="30"/>
    </row>
    <row r="28" spans="2:6" x14ac:dyDescent="0.25">
      <c r="B28" s="3"/>
      <c r="C28" s="4"/>
      <c r="D28" s="8"/>
      <c r="E28" s="6"/>
      <c r="F28" s="7"/>
    </row>
    <row r="29" spans="2:6" x14ac:dyDescent="0.25">
      <c r="B29" s="19" t="s">
        <v>23</v>
      </c>
      <c r="C29" s="20"/>
      <c r="D29" s="20"/>
      <c r="E29" s="20"/>
      <c r="F29" s="21"/>
    </row>
    <row r="30" spans="2:6" x14ac:dyDescent="0.25">
      <c r="B30" s="1" t="s">
        <v>24</v>
      </c>
      <c r="C30" s="17"/>
      <c r="D30" s="9">
        <v>100</v>
      </c>
      <c r="E30" s="15">
        <v>50</v>
      </c>
      <c r="F30" s="12"/>
    </row>
    <row r="31" spans="2:6" x14ac:dyDescent="0.25">
      <c r="B31" s="1" t="s">
        <v>25</v>
      </c>
      <c r="C31" s="17"/>
      <c r="D31" s="9">
        <v>100</v>
      </c>
      <c r="E31" s="15">
        <v>50</v>
      </c>
      <c r="F31" s="13"/>
    </row>
    <row r="32" spans="2:6" x14ac:dyDescent="0.25">
      <c r="B32" s="1" t="s">
        <v>26</v>
      </c>
      <c r="C32" s="17"/>
      <c r="D32" s="9">
        <v>100</v>
      </c>
      <c r="E32" s="15">
        <v>50</v>
      </c>
      <c r="F32" s="13"/>
    </row>
    <row r="33" spans="2:6" x14ac:dyDescent="0.25">
      <c r="B33" s="1" t="s">
        <v>27</v>
      </c>
      <c r="C33" s="17"/>
      <c r="D33" s="9">
        <v>100</v>
      </c>
      <c r="E33" s="15">
        <v>50</v>
      </c>
      <c r="F33" s="13"/>
    </row>
    <row r="34" spans="2:6" x14ac:dyDescent="0.25">
      <c r="B34" s="1" t="s">
        <v>28</v>
      </c>
      <c r="C34" s="17"/>
      <c r="D34" s="9">
        <v>100</v>
      </c>
      <c r="E34" s="15">
        <v>50</v>
      </c>
      <c r="F34" s="13"/>
    </row>
    <row r="35" spans="2:6" x14ac:dyDescent="0.25">
      <c r="B35" s="1" t="s">
        <v>29</v>
      </c>
      <c r="C35" s="17"/>
      <c r="D35" s="9">
        <v>100</v>
      </c>
      <c r="E35" s="15">
        <v>50</v>
      </c>
      <c r="F35" s="14"/>
    </row>
    <row r="36" spans="2:6" x14ac:dyDescent="0.25">
      <c r="B36" s="27" t="s">
        <v>6</v>
      </c>
      <c r="C36" s="28"/>
      <c r="D36" s="29">
        <f>D30+D31+D32+D33+D34+D35</f>
        <v>600</v>
      </c>
      <c r="E36" s="29">
        <f>E30+E31+E32+E33+E34+E35</f>
        <v>300</v>
      </c>
      <c r="F36" s="32"/>
    </row>
    <row r="37" spans="2:6" x14ac:dyDescent="0.25">
      <c r="B37" s="3"/>
      <c r="C37" s="4"/>
      <c r="D37" s="8"/>
      <c r="E37" s="6"/>
      <c r="F37" s="7"/>
    </row>
    <row r="38" spans="2:6" x14ac:dyDescent="0.25">
      <c r="B38" s="19" t="s">
        <v>30</v>
      </c>
      <c r="C38" s="20"/>
      <c r="D38" s="20"/>
      <c r="E38" s="20"/>
      <c r="F38" s="21"/>
    </row>
    <row r="39" spans="2:6" x14ac:dyDescent="0.25">
      <c r="B39" s="1" t="s">
        <v>31</v>
      </c>
      <c r="C39" s="17"/>
      <c r="D39" s="9">
        <v>800</v>
      </c>
      <c r="E39" s="15">
        <v>700</v>
      </c>
      <c r="F39" s="12"/>
    </row>
    <row r="40" spans="2:6" x14ac:dyDescent="0.25">
      <c r="B40" s="1" t="s">
        <v>32</v>
      </c>
      <c r="C40" s="17"/>
      <c r="D40" s="9">
        <v>900</v>
      </c>
      <c r="E40" s="16">
        <v>500</v>
      </c>
      <c r="F40" s="13"/>
    </row>
    <row r="41" spans="2:6" x14ac:dyDescent="0.25">
      <c r="B41" s="1" t="s">
        <v>33</v>
      </c>
      <c r="C41" s="17"/>
      <c r="D41" s="9">
        <v>500</v>
      </c>
      <c r="E41" s="16">
        <v>300</v>
      </c>
      <c r="F41" s="13"/>
    </row>
    <row r="42" spans="2:6" x14ac:dyDescent="0.25">
      <c r="B42" s="1" t="s">
        <v>34</v>
      </c>
      <c r="C42" s="17"/>
      <c r="D42" s="9">
        <v>400</v>
      </c>
      <c r="E42" s="16">
        <v>200</v>
      </c>
      <c r="F42" s="13"/>
    </row>
    <row r="43" spans="2:6" x14ac:dyDescent="0.25">
      <c r="B43" s="1" t="s">
        <v>35</v>
      </c>
      <c r="C43" s="17"/>
      <c r="D43" s="9">
        <v>200</v>
      </c>
      <c r="E43" s="16">
        <v>100</v>
      </c>
      <c r="F43" s="13"/>
    </row>
    <row r="44" spans="2:6" x14ac:dyDescent="0.25">
      <c r="B44" s="27" t="s">
        <v>6</v>
      </c>
      <c r="C44" s="28"/>
      <c r="D44" s="29">
        <f>D39+D40+D41+D42+D43</f>
        <v>2800</v>
      </c>
      <c r="E44" s="29">
        <f>E39+E40+E41+E42+E43</f>
        <v>1800</v>
      </c>
      <c r="F44" s="30"/>
    </row>
    <row r="45" spans="2:6" x14ac:dyDescent="0.25">
      <c r="B45" s="19" t="s">
        <v>36</v>
      </c>
      <c r="C45" s="20"/>
      <c r="D45" s="20"/>
      <c r="E45" s="20"/>
      <c r="F45" s="21"/>
    </row>
    <row r="46" spans="2:6" x14ac:dyDescent="0.25">
      <c r="B46" s="1" t="s">
        <v>30</v>
      </c>
      <c r="C46" s="17"/>
      <c r="D46" s="9">
        <v>2500</v>
      </c>
      <c r="E46" s="16">
        <v>250</v>
      </c>
      <c r="F46" s="12"/>
    </row>
    <row r="47" spans="2:6" x14ac:dyDescent="0.25">
      <c r="B47" s="1" t="s">
        <v>37</v>
      </c>
      <c r="C47" s="17"/>
      <c r="D47" s="9">
        <v>850</v>
      </c>
      <c r="E47" s="16">
        <v>50</v>
      </c>
      <c r="F47" s="13"/>
    </row>
    <row r="48" spans="2:6" x14ac:dyDescent="0.25">
      <c r="B48" s="1" t="s">
        <v>38</v>
      </c>
      <c r="C48" s="17"/>
      <c r="D48" s="9">
        <v>800</v>
      </c>
      <c r="E48" s="16">
        <v>400</v>
      </c>
      <c r="F48" s="13"/>
    </row>
    <row r="49" spans="2:6" x14ac:dyDescent="0.25">
      <c r="B49" s="1" t="s">
        <v>39</v>
      </c>
      <c r="C49" s="17"/>
      <c r="D49" s="9">
        <v>250</v>
      </c>
      <c r="E49" s="16">
        <v>300</v>
      </c>
      <c r="F49" s="13"/>
    </row>
    <row r="50" spans="2:6" x14ac:dyDescent="0.25">
      <c r="B50" s="1" t="s">
        <v>40</v>
      </c>
      <c r="C50" s="17"/>
      <c r="D50" s="9">
        <v>400</v>
      </c>
      <c r="E50" s="16">
        <v>100</v>
      </c>
      <c r="F50" s="13"/>
    </row>
    <row r="51" spans="2:6" x14ac:dyDescent="0.25">
      <c r="B51" s="1"/>
      <c r="C51" s="17"/>
      <c r="D51" s="9"/>
      <c r="E51" s="16">
        <f t="shared" ref="E51" si="0">C51*D51</f>
        <v>0</v>
      </c>
      <c r="F51" s="13"/>
    </row>
    <row r="52" spans="2:6" x14ac:dyDescent="0.25">
      <c r="B52" s="27" t="s">
        <v>6</v>
      </c>
      <c r="C52" s="28"/>
      <c r="D52" s="29">
        <f>D46+D47+D48+D49+D50</f>
        <v>4800</v>
      </c>
      <c r="E52" s="29">
        <f>E46+E47+E48+E49+E50</f>
        <v>1100</v>
      </c>
      <c r="F52" s="30"/>
    </row>
    <row r="53" spans="2:6" x14ac:dyDescent="0.25">
      <c r="B53" s="3"/>
      <c r="C53" s="4"/>
      <c r="D53" s="8"/>
      <c r="E53" s="6"/>
      <c r="F53" s="7"/>
    </row>
    <row r="54" spans="2:6" x14ac:dyDescent="0.25">
      <c r="B54" s="19" t="s">
        <v>41</v>
      </c>
      <c r="C54" s="20"/>
      <c r="D54" s="20"/>
      <c r="E54" s="20"/>
      <c r="F54" s="21"/>
    </row>
    <row r="55" spans="2:6" x14ac:dyDescent="0.25">
      <c r="B55" s="1" t="s">
        <v>42</v>
      </c>
      <c r="C55" s="17"/>
      <c r="D55" s="16">
        <v>6400</v>
      </c>
      <c r="E55" s="16">
        <v>2500</v>
      </c>
      <c r="F55" s="12"/>
    </row>
    <row r="56" spans="2:6" x14ac:dyDescent="0.25">
      <c r="B56" s="1" t="s">
        <v>43</v>
      </c>
      <c r="C56" s="17"/>
      <c r="D56" s="16">
        <v>4500</v>
      </c>
      <c r="E56" s="16">
        <v>850</v>
      </c>
      <c r="F56" s="13"/>
    </row>
    <row r="57" spans="2:6" x14ac:dyDescent="0.25">
      <c r="B57" s="1" t="s">
        <v>44</v>
      </c>
      <c r="C57" s="17"/>
      <c r="D57" s="16">
        <v>3500</v>
      </c>
      <c r="E57" s="16">
        <v>800</v>
      </c>
      <c r="F57" s="13"/>
    </row>
    <row r="58" spans="2:6" x14ac:dyDescent="0.25">
      <c r="B58" s="27" t="s">
        <v>6</v>
      </c>
      <c r="C58" s="28"/>
      <c r="D58" s="29">
        <f>D55+D56+D57</f>
        <v>14400</v>
      </c>
      <c r="E58" s="29">
        <f>E55+E56+E57</f>
        <v>4150</v>
      </c>
      <c r="F58" s="30"/>
    </row>
    <row r="59" spans="2:6" x14ac:dyDescent="0.25">
      <c r="B59" s="3"/>
      <c r="C59" s="4"/>
      <c r="D59" s="8"/>
      <c r="E59" s="6"/>
      <c r="F59" s="7"/>
    </row>
    <row r="60" spans="2:6" x14ac:dyDescent="0.25">
      <c r="B60" s="19" t="s">
        <v>45</v>
      </c>
      <c r="C60" s="20"/>
      <c r="D60" s="20"/>
      <c r="E60" s="20"/>
      <c r="F60" s="21"/>
    </row>
    <row r="61" spans="2:6" x14ac:dyDescent="0.25">
      <c r="B61" s="1" t="s">
        <v>46</v>
      </c>
      <c r="C61" s="17"/>
      <c r="D61" s="9">
        <v>800</v>
      </c>
      <c r="E61" s="15">
        <v>500</v>
      </c>
      <c r="F61" s="12"/>
    </row>
    <row r="62" spans="2:6" x14ac:dyDescent="0.25">
      <c r="B62" s="1" t="s">
        <v>47</v>
      </c>
      <c r="C62" s="17"/>
      <c r="D62" s="9">
        <v>700</v>
      </c>
      <c r="E62" s="16">
        <v>300</v>
      </c>
      <c r="F62" s="13"/>
    </row>
    <row r="63" spans="2:6" x14ac:dyDescent="0.25">
      <c r="B63" s="27" t="s">
        <v>6</v>
      </c>
      <c r="C63" s="28"/>
      <c r="D63" s="29">
        <f>D61+D62</f>
        <v>1500</v>
      </c>
      <c r="E63" s="29">
        <f>E61+E62</f>
        <v>800</v>
      </c>
      <c r="F63" s="30"/>
    </row>
    <row r="64" spans="2:6" x14ac:dyDescent="0.25">
      <c r="B64" s="3"/>
      <c r="C64" s="4"/>
      <c r="D64" s="8"/>
      <c r="E64" s="6"/>
      <c r="F64" s="7"/>
    </row>
    <row r="65" spans="2:6" x14ac:dyDescent="0.25">
      <c r="B65" s="19" t="s">
        <v>48</v>
      </c>
      <c r="C65" s="20"/>
      <c r="D65" s="20"/>
      <c r="E65" s="20"/>
      <c r="F65" s="21"/>
    </row>
    <row r="66" spans="2:6" x14ac:dyDescent="0.25">
      <c r="B66" s="1" t="s">
        <v>49</v>
      </c>
      <c r="C66" s="17"/>
      <c r="D66" s="9">
        <v>5900</v>
      </c>
      <c r="E66" s="16">
        <v>2500</v>
      </c>
      <c r="F66" s="12"/>
    </row>
    <row r="67" spans="2:6" x14ac:dyDescent="0.25">
      <c r="B67" s="1" t="s">
        <v>50</v>
      </c>
      <c r="C67" s="17"/>
      <c r="D67" s="9">
        <v>5200</v>
      </c>
      <c r="E67" s="16">
        <v>850</v>
      </c>
      <c r="F67" s="13"/>
    </row>
    <row r="68" spans="2:6" x14ac:dyDescent="0.25">
      <c r="B68" s="1" t="s">
        <v>51</v>
      </c>
      <c r="C68" s="17"/>
      <c r="D68" s="9">
        <v>5000</v>
      </c>
      <c r="E68" s="16">
        <v>800</v>
      </c>
      <c r="F68" s="13"/>
    </row>
    <row r="69" spans="2:6" x14ac:dyDescent="0.25">
      <c r="B69" s="1" t="s">
        <v>52</v>
      </c>
      <c r="C69" s="17"/>
      <c r="D69" s="9">
        <v>4500</v>
      </c>
      <c r="E69" s="15">
        <v>500</v>
      </c>
      <c r="F69" s="13"/>
    </row>
    <row r="70" spans="2:6" x14ac:dyDescent="0.25">
      <c r="B70" s="1" t="s">
        <v>53</v>
      </c>
      <c r="C70" s="17"/>
      <c r="D70" s="9">
        <v>4000</v>
      </c>
      <c r="E70" s="16">
        <v>300</v>
      </c>
      <c r="F70" s="13"/>
    </row>
    <row r="71" spans="2:6" x14ac:dyDescent="0.25">
      <c r="B71" s="27" t="s">
        <v>6</v>
      </c>
      <c r="C71" s="28"/>
      <c r="D71" s="29">
        <f>D66+D67+D68+D69+D70</f>
        <v>24600</v>
      </c>
      <c r="E71" s="29">
        <f>E66+E67+E68+E69+E70</f>
        <v>4950</v>
      </c>
      <c r="F71" s="30"/>
    </row>
    <row r="72" spans="2:6" x14ac:dyDescent="0.25">
      <c r="B72" s="3"/>
      <c r="C72" s="4"/>
      <c r="D72" s="8"/>
      <c r="E72" s="6"/>
      <c r="F72" s="7"/>
    </row>
    <row r="73" spans="2:6" x14ac:dyDescent="0.25">
      <c r="B73" s="19" t="s">
        <v>54</v>
      </c>
      <c r="C73" s="20"/>
      <c r="D73" s="20"/>
      <c r="E73" s="20"/>
      <c r="F73" s="21"/>
    </row>
    <row r="74" spans="2:6" x14ac:dyDescent="0.25">
      <c r="B74" s="1" t="s">
        <v>55</v>
      </c>
      <c r="C74" s="17"/>
      <c r="D74" s="9">
        <v>780</v>
      </c>
      <c r="E74" s="15">
        <v>650</v>
      </c>
      <c r="F74" s="12"/>
    </row>
    <row r="75" spans="2:6" x14ac:dyDescent="0.25">
      <c r="B75" s="1" t="s">
        <v>56</v>
      </c>
      <c r="C75" s="17"/>
      <c r="D75" s="9">
        <v>750</v>
      </c>
      <c r="E75" s="16">
        <v>450</v>
      </c>
      <c r="F75" s="13"/>
    </row>
    <row r="76" spans="2:6" x14ac:dyDescent="0.25">
      <c r="B76" s="1" t="s">
        <v>57</v>
      </c>
      <c r="C76" s="17"/>
      <c r="D76" s="9">
        <v>55</v>
      </c>
      <c r="E76" s="16">
        <v>50</v>
      </c>
      <c r="F76" s="13"/>
    </row>
    <row r="77" spans="2:6" x14ac:dyDescent="0.25">
      <c r="B77" s="1" t="s">
        <v>58</v>
      </c>
      <c r="C77" s="17"/>
      <c r="D77" s="9">
        <v>50</v>
      </c>
      <c r="E77" s="16">
        <v>40</v>
      </c>
      <c r="F77" s="13"/>
    </row>
    <row r="78" spans="2:6" s="18" customFormat="1" ht="15.75" thickBot="1" x14ac:dyDescent="0.3">
      <c r="B78" s="27" t="s">
        <v>6</v>
      </c>
      <c r="C78" s="33"/>
      <c r="D78" s="34">
        <f>D74+D75+D76+D77</f>
        <v>1635</v>
      </c>
      <c r="E78" s="34">
        <f>E74+E75+E76+E77</f>
        <v>1190</v>
      </c>
      <c r="F78" s="35"/>
    </row>
  </sheetData>
  <mergeCells count="1">
    <mergeCell ref="B1:F1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2024-05-31T06:06:46Z</cp:lastPrinted>
  <dcterms:created xsi:type="dcterms:W3CDTF">2024-02-21T13:52:37Z</dcterms:created>
  <dcterms:modified xsi:type="dcterms:W3CDTF">2024-05-31T06:07:19Z</dcterms:modified>
</cp:coreProperties>
</file>