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Home Construction Budget Templates\"/>
    </mc:Choice>
  </mc:AlternateContent>
  <xr:revisionPtr revIDLastSave="0" documentId="13_ncr:1_{80FA21ED-EB90-4F61-BA94-1D22121006E5}" xr6:coauthVersionLast="47" xr6:coauthVersionMax="47" xr10:uidLastSave="{00000000-0000-0000-0000-000000000000}"/>
  <bookViews>
    <workbookView xWindow="-120" yWindow="-120" windowWidth="29040" windowHeight="15990" xr2:uid="{CEA4FD41-223E-4D35-BDF4-4AFF15A7B3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38" i="1"/>
  <c r="E38" i="1"/>
  <c r="D38" i="1"/>
  <c r="E46" i="1"/>
  <c r="F46" i="1"/>
  <c r="D46" i="1"/>
  <c r="E22" i="1"/>
  <c r="F22" i="1"/>
  <c r="D22" i="1"/>
</calcChain>
</file>

<file path=xl/sharedStrings.xml><?xml version="1.0" encoding="utf-8"?>
<sst xmlns="http://schemas.openxmlformats.org/spreadsheetml/2006/main" count="59" uniqueCount="42">
  <si>
    <t xml:space="preserve">Company Name </t>
  </si>
  <si>
    <t>Project Number</t>
  </si>
  <si>
    <t>Client</t>
  </si>
  <si>
    <t>Location</t>
  </si>
  <si>
    <t>Date</t>
  </si>
  <si>
    <t>Project Manager</t>
  </si>
  <si>
    <t>Pre-Construction</t>
  </si>
  <si>
    <t>Description</t>
  </si>
  <si>
    <t>Vendor/Subcontractor</t>
  </si>
  <si>
    <t>Labor Costs</t>
  </si>
  <si>
    <t xml:space="preserve">Material Costs </t>
  </si>
  <si>
    <t>Line Total</t>
  </si>
  <si>
    <t>Notes</t>
  </si>
  <si>
    <t>Design</t>
  </si>
  <si>
    <t>Permits</t>
  </si>
  <si>
    <t>Zoning</t>
  </si>
  <si>
    <t>Survey</t>
  </si>
  <si>
    <t>Insurance</t>
  </si>
  <si>
    <t>Impact Fee</t>
  </si>
  <si>
    <t xml:space="preserve">Admin </t>
  </si>
  <si>
    <t>Procurement</t>
  </si>
  <si>
    <t>Legal</t>
  </si>
  <si>
    <t>Additional</t>
  </si>
  <si>
    <t>Subtotal:</t>
  </si>
  <si>
    <t xml:space="preserve">Construction </t>
  </si>
  <si>
    <t>Demo</t>
  </si>
  <si>
    <t>Foundation</t>
  </si>
  <si>
    <t>Pour Concrete</t>
  </si>
  <si>
    <t>Structural</t>
  </si>
  <si>
    <t>Electrical</t>
  </si>
  <si>
    <t>Plumbing</t>
  </si>
  <si>
    <t xml:space="preserve">HVAC </t>
  </si>
  <si>
    <t>Doors and Windows</t>
  </si>
  <si>
    <t>Carpentry</t>
  </si>
  <si>
    <t>Paint</t>
  </si>
  <si>
    <t>Equipement</t>
  </si>
  <si>
    <t>Post-Construction</t>
  </si>
  <si>
    <t>Trash Removal</t>
  </si>
  <si>
    <t>Punch list</t>
  </si>
  <si>
    <t>Document Closeout</t>
  </si>
  <si>
    <t>Grand Total:</t>
  </si>
  <si>
    <t xml:space="preserve">Home Construction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</si>
</sst>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44" fontId="10" fillId="0" borderId="5" xfId="1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44" fontId="10" fillId="0" borderId="8" xfId="1" applyFont="1" applyFill="1" applyBorder="1" applyAlignment="1">
      <alignment vertical="center"/>
    </xf>
    <xf numFmtId="44" fontId="10" fillId="5" borderId="5" xfId="1" applyFont="1" applyFill="1" applyBorder="1" applyAlignment="1">
      <alignment vertical="center"/>
    </xf>
    <xf numFmtId="44" fontId="10" fillId="5" borderId="5" xfId="0" applyNumberFormat="1" applyFont="1" applyFill="1" applyBorder="1" applyAlignment="1">
      <alignment horizontal="center" vertical="center"/>
    </xf>
    <xf numFmtId="44" fontId="10" fillId="5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/>
    </xf>
    <xf numFmtId="44" fontId="10" fillId="7" borderId="5" xfId="1" applyFont="1" applyFill="1" applyBorder="1" applyAlignment="1">
      <alignment vertical="center"/>
    </xf>
    <xf numFmtId="0" fontId="7" fillId="7" borderId="6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44" fontId="7" fillId="7" borderId="4" xfId="0" applyNumberFormat="1" applyFont="1" applyFill="1" applyBorder="1" applyAlignment="1">
      <alignment vertical="center"/>
    </xf>
    <xf numFmtId="44" fontId="7" fillId="7" borderId="5" xfId="0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800" b="1" i="0" u="none" strike="noStrike" kern="1200" cap="all" spc="5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Pre-Construction Labor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194783644142623E-2"/>
          <c:y val="0.13229346769981551"/>
          <c:w val="0.85398324291361094"/>
          <c:h val="0.659576680729442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Sheet1!$D$10:$D$11</c:f>
              <c:strCache>
                <c:ptCount val="2"/>
                <c:pt idx="0">
                  <c:v>Pre-Construction</c:v>
                </c:pt>
                <c:pt idx="1">
                  <c:v>Labor Costs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Sheet1!$B$12:$C$48</c:f>
              <c:multiLvlStrCache>
                <c:ptCount val="35"/>
                <c:lvl>
                  <c:pt idx="13">
                    <c:v>Vendor/Subcontractor</c:v>
                  </c:pt>
                  <c:pt idx="29">
                    <c:v>Vendor/Subcontractor</c:v>
                  </c:pt>
                </c:lvl>
                <c:lvl>
                  <c:pt idx="0">
                    <c:v>Design</c:v>
                  </c:pt>
                  <c:pt idx="1">
                    <c:v>Permits</c:v>
                  </c:pt>
                  <c:pt idx="2">
                    <c:v>Zoning</c:v>
                  </c:pt>
                  <c:pt idx="3">
                    <c:v>Survey</c:v>
                  </c:pt>
                  <c:pt idx="4">
                    <c:v>Insurance</c:v>
                  </c:pt>
                  <c:pt idx="5">
                    <c:v>Impact Fee</c:v>
                  </c:pt>
                  <c:pt idx="6">
                    <c:v>Admin </c:v>
                  </c:pt>
                  <c:pt idx="7">
                    <c:v>Procurement</c:v>
                  </c:pt>
                  <c:pt idx="8">
                    <c:v>Legal</c:v>
                  </c:pt>
                  <c:pt idx="9">
                    <c:v>Additional</c:v>
                  </c:pt>
                  <c:pt idx="10">
                    <c:v>Subtotal:</c:v>
                  </c:pt>
                  <c:pt idx="12">
                    <c:v>Construction </c:v>
                  </c:pt>
                  <c:pt idx="13">
                    <c:v>Description</c:v>
                  </c:pt>
                  <c:pt idx="14">
                    <c:v>Demo</c:v>
                  </c:pt>
                  <c:pt idx="15">
                    <c:v>Foundation</c:v>
                  </c:pt>
                  <c:pt idx="16">
                    <c:v>Pour Concrete</c:v>
                  </c:pt>
                  <c:pt idx="17">
                    <c:v>Structural</c:v>
                  </c:pt>
                  <c:pt idx="18">
                    <c:v>Electrical</c:v>
                  </c:pt>
                  <c:pt idx="19">
                    <c:v>Plumbing</c:v>
                  </c:pt>
                  <c:pt idx="20">
                    <c:v>HVAC </c:v>
                  </c:pt>
                  <c:pt idx="21">
                    <c:v>Doors and Windows</c:v>
                  </c:pt>
                  <c:pt idx="22">
                    <c:v>Carpentry</c:v>
                  </c:pt>
                  <c:pt idx="23">
                    <c:v>Paint</c:v>
                  </c:pt>
                  <c:pt idx="24">
                    <c:v>Equipement</c:v>
                  </c:pt>
                  <c:pt idx="25">
                    <c:v>Additional</c:v>
                  </c:pt>
                  <c:pt idx="26">
                    <c:v>Subtotal:</c:v>
                  </c:pt>
                  <c:pt idx="28">
                    <c:v>Post-Construction</c:v>
                  </c:pt>
                  <c:pt idx="29">
                    <c:v>Description</c:v>
                  </c:pt>
                  <c:pt idx="30">
                    <c:v>Trash Removal</c:v>
                  </c:pt>
                  <c:pt idx="31">
                    <c:v>Punch list</c:v>
                  </c:pt>
                  <c:pt idx="32">
                    <c:v>Document Closeout</c:v>
                  </c:pt>
                  <c:pt idx="33">
                    <c:v>Additional</c:v>
                  </c:pt>
                  <c:pt idx="34">
                    <c:v>Subtotal:</c:v>
                  </c:pt>
                </c:lvl>
              </c:multiLvlStrCache>
            </c:multiLvlStrRef>
          </c:cat>
          <c:val>
            <c:numRef>
              <c:f>Sheet1!$D$12:$D$48</c:f>
              <c:numCache>
                <c:formatCode>_("$"* #,##0.00_);_("$"* \(#,##0.00\);_("$"* "-"??_);_(@_)</c:formatCode>
                <c:ptCount val="37"/>
                <c:pt idx="0">
                  <c:v>100</c:v>
                </c:pt>
                <c:pt idx="1">
                  <c:v>50</c:v>
                </c:pt>
                <c:pt idx="2">
                  <c:v>70</c:v>
                </c:pt>
                <c:pt idx="3">
                  <c:v>30</c:v>
                </c:pt>
                <c:pt idx="4">
                  <c:v>80</c:v>
                </c:pt>
                <c:pt idx="5">
                  <c:v>60</c:v>
                </c:pt>
                <c:pt idx="6">
                  <c:v>20</c:v>
                </c:pt>
                <c:pt idx="7">
                  <c:v>90</c:v>
                </c:pt>
                <c:pt idx="8">
                  <c:v>40</c:v>
                </c:pt>
                <c:pt idx="9">
                  <c:v>10</c:v>
                </c:pt>
                <c:pt idx="10">
                  <c:v>550</c:v>
                </c:pt>
                <c:pt idx="13" formatCode="General">
                  <c:v>0</c:v>
                </c:pt>
                <c:pt idx="14">
                  <c:v>100</c:v>
                </c:pt>
                <c:pt idx="15">
                  <c:v>50</c:v>
                </c:pt>
                <c:pt idx="16">
                  <c:v>70</c:v>
                </c:pt>
                <c:pt idx="17">
                  <c:v>30</c:v>
                </c:pt>
                <c:pt idx="18">
                  <c:v>80</c:v>
                </c:pt>
                <c:pt idx="19">
                  <c:v>60</c:v>
                </c:pt>
                <c:pt idx="20">
                  <c:v>20</c:v>
                </c:pt>
                <c:pt idx="21">
                  <c:v>90</c:v>
                </c:pt>
                <c:pt idx="22">
                  <c:v>40</c:v>
                </c:pt>
                <c:pt idx="23">
                  <c:v>10</c:v>
                </c:pt>
                <c:pt idx="24">
                  <c:v>70</c:v>
                </c:pt>
                <c:pt idx="25">
                  <c:v>30</c:v>
                </c:pt>
                <c:pt idx="26">
                  <c:v>650</c:v>
                </c:pt>
                <c:pt idx="29" formatCode="General">
                  <c:v>0</c:v>
                </c:pt>
                <c:pt idx="30">
                  <c:v>100</c:v>
                </c:pt>
                <c:pt idx="31">
                  <c:v>50</c:v>
                </c:pt>
                <c:pt idx="32">
                  <c:v>70</c:v>
                </c:pt>
                <c:pt idx="33">
                  <c:v>30</c:v>
                </c:pt>
                <c:pt idx="34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D-4581-8BCD-238F9930C780}"/>
            </c:ext>
          </c:extLst>
        </c:ser>
        <c:ser>
          <c:idx val="1"/>
          <c:order val="1"/>
          <c:tx>
            <c:strRef>
              <c:f>Sheet1!$E$10:$E$11</c:f>
              <c:strCache>
                <c:ptCount val="2"/>
                <c:pt idx="0">
                  <c:v>Pre-Construction</c:v>
                </c:pt>
                <c:pt idx="1">
                  <c:v>Material Costs 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Sheet1!$B$12:$C$48</c:f>
              <c:multiLvlStrCache>
                <c:ptCount val="35"/>
                <c:lvl>
                  <c:pt idx="13">
                    <c:v>Vendor/Subcontractor</c:v>
                  </c:pt>
                  <c:pt idx="29">
                    <c:v>Vendor/Subcontractor</c:v>
                  </c:pt>
                </c:lvl>
                <c:lvl>
                  <c:pt idx="0">
                    <c:v>Design</c:v>
                  </c:pt>
                  <c:pt idx="1">
                    <c:v>Permits</c:v>
                  </c:pt>
                  <c:pt idx="2">
                    <c:v>Zoning</c:v>
                  </c:pt>
                  <c:pt idx="3">
                    <c:v>Survey</c:v>
                  </c:pt>
                  <c:pt idx="4">
                    <c:v>Insurance</c:v>
                  </c:pt>
                  <c:pt idx="5">
                    <c:v>Impact Fee</c:v>
                  </c:pt>
                  <c:pt idx="6">
                    <c:v>Admin </c:v>
                  </c:pt>
                  <c:pt idx="7">
                    <c:v>Procurement</c:v>
                  </c:pt>
                  <c:pt idx="8">
                    <c:v>Legal</c:v>
                  </c:pt>
                  <c:pt idx="9">
                    <c:v>Additional</c:v>
                  </c:pt>
                  <c:pt idx="10">
                    <c:v>Subtotal:</c:v>
                  </c:pt>
                  <c:pt idx="12">
                    <c:v>Construction </c:v>
                  </c:pt>
                  <c:pt idx="13">
                    <c:v>Description</c:v>
                  </c:pt>
                  <c:pt idx="14">
                    <c:v>Demo</c:v>
                  </c:pt>
                  <c:pt idx="15">
                    <c:v>Foundation</c:v>
                  </c:pt>
                  <c:pt idx="16">
                    <c:v>Pour Concrete</c:v>
                  </c:pt>
                  <c:pt idx="17">
                    <c:v>Structural</c:v>
                  </c:pt>
                  <c:pt idx="18">
                    <c:v>Electrical</c:v>
                  </c:pt>
                  <c:pt idx="19">
                    <c:v>Plumbing</c:v>
                  </c:pt>
                  <c:pt idx="20">
                    <c:v>HVAC </c:v>
                  </c:pt>
                  <c:pt idx="21">
                    <c:v>Doors and Windows</c:v>
                  </c:pt>
                  <c:pt idx="22">
                    <c:v>Carpentry</c:v>
                  </c:pt>
                  <c:pt idx="23">
                    <c:v>Paint</c:v>
                  </c:pt>
                  <c:pt idx="24">
                    <c:v>Equipement</c:v>
                  </c:pt>
                  <c:pt idx="25">
                    <c:v>Additional</c:v>
                  </c:pt>
                  <c:pt idx="26">
                    <c:v>Subtotal:</c:v>
                  </c:pt>
                  <c:pt idx="28">
                    <c:v>Post-Construction</c:v>
                  </c:pt>
                  <c:pt idx="29">
                    <c:v>Description</c:v>
                  </c:pt>
                  <c:pt idx="30">
                    <c:v>Trash Removal</c:v>
                  </c:pt>
                  <c:pt idx="31">
                    <c:v>Punch list</c:v>
                  </c:pt>
                  <c:pt idx="32">
                    <c:v>Document Closeout</c:v>
                  </c:pt>
                  <c:pt idx="33">
                    <c:v>Additional</c:v>
                  </c:pt>
                  <c:pt idx="34">
                    <c:v>Subtotal:</c:v>
                  </c:pt>
                </c:lvl>
              </c:multiLvlStrCache>
            </c:multiLvlStrRef>
          </c:cat>
          <c:val>
            <c:numRef>
              <c:f>Sheet1!$E$12:$E$48</c:f>
              <c:numCache>
                <c:formatCode>_("$"* #,##0.00_);_("$"* \(#,##0.00\);_("$"* "-"??_);_(@_)</c:formatCode>
                <c:ptCount val="37"/>
                <c:pt idx="0">
                  <c:v>70</c:v>
                </c:pt>
                <c:pt idx="1">
                  <c:v>20</c:v>
                </c:pt>
                <c:pt idx="2">
                  <c:v>60</c:v>
                </c:pt>
                <c:pt idx="3">
                  <c:v>10</c:v>
                </c:pt>
                <c:pt idx="4">
                  <c:v>60</c:v>
                </c:pt>
                <c:pt idx="5">
                  <c:v>40</c:v>
                </c:pt>
                <c:pt idx="6">
                  <c:v>10</c:v>
                </c:pt>
                <c:pt idx="7">
                  <c:v>50</c:v>
                </c:pt>
                <c:pt idx="8">
                  <c:v>30</c:v>
                </c:pt>
                <c:pt idx="9">
                  <c:v>5</c:v>
                </c:pt>
                <c:pt idx="10">
                  <c:v>355</c:v>
                </c:pt>
                <c:pt idx="13" formatCode="General">
                  <c:v>0</c:v>
                </c:pt>
                <c:pt idx="14">
                  <c:v>70</c:v>
                </c:pt>
                <c:pt idx="15">
                  <c:v>20</c:v>
                </c:pt>
                <c:pt idx="16">
                  <c:v>60</c:v>
                </c:pt>
                <c:pt idx="17">
                  <c:v>10</c:v>
                </c:pt>
                <c:pt idx="18">
                  <c:v>60</c:v>
                </c:pt>
                <c:pt idx="19">
                  <c:v>40</c:v>
                </c:pt>
                <c:pt idx="20">
                  <c:v>10</c:v>
                </c:pt>
                <c:pt idx="21">
                  <c:v>50</c:v>
                </c:pt>
                <c:pt idx="22">
                  <c:v>30</c:v>
                </c:pt>
                <c:pt idx="23">
                  <c:v>5</c:v>
                </c:pt>
                <c:pt idx="24">
                  <c:v>60</c:v>
                </c:pt>
                <c:pt idx="25">
                  <c:v>10</c:v>
                </c:pt>
                <c:pt idx="26">
                  <c:v>425</c:v>
                </c:pt>
                <c:pt idx="29" formatCode="General">
                  <c:v>0</c:v>
                </c:pt>
                <c:pt idx="30">
                  <c:v>70</c:v>
                </c:pt>
                <c:pt idx="31">
                  <c:v>20</c:v>
                </c:pt>
                <c:pt idx="32">
                  <c:v>60</c:v>
                </c:pt>
                <c:pt idx="33">
                  <c:v>10</c:v>
                </c:pt>
                <c:pt idx="34">
                  <c:v>160</c:v>
                </c:pt>
                <c:pt idx="35" formatCode="General">
                  <c:v>0</c:v>
                </c:pt>
                <c:pt idx="3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D-4581-8BCD-238F9930C780}"/>
            </c:ext>
          </c:extLst>
        </c:ser>
        <c:ser>
          <c:idx val="2"/>
          <c:order val="2"/>
          <c:tx>
            <c:strRef>
              <c:f>Sheet1!$F$10:$F$11</c:f>
              <c:strCache>
                <c:ptCount val="2"/>
                <c:pt idx="0">
                  <c:v>Pre-Construction</c:v>
                </c:pt>
                <c:pt idx="1">
                  <c:v>Line Total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Sheet1!$B$12:$C$48</c:f>
              <c:multiLvlStrCache>
                <c:ptCount val="35"/>
                <c:lvl>
                  <c:pt idx="13">
                    <c:v>Vendor/Subcontractor</c:v>
                  </c:pt>
                  <c:pt idx="29">
                    <c:v>Vendor/Subcontractor</c:v>
                  </c:pt>
                </c:lvl>
                <c:lvl>
                  <c:pt idx="0">
                    <c:v>Design</c:v>
                  </c:pt>
                  <c:pt idx="1">
                    <c:v>Permits</c:v>
                  </c:pt>
                  <c:pt idx="2">
                    <c:v>Zoning</c:v>
                  </c:pt>
                  <c:pt idx="3">
                    <c:v>Survey</c:v>
                  </c:pt>
                  <c:pt idx="4">
                    <c:v>Insurance</c:v>
                  </c:pt>
                  <c:pt idx="5">
                    <c:v>Impact Fee</c:v>
                  </c:pt>
                  <c:pt idx="6">
                    <c:v>Admin </c:v>
                  </c:pt>
                  <c:pt idx="7">
                    <c:v>Procurement</c:v>
                  </c:pt>
                  <c:pt idx="8">
                    <c:v>Legal</c:v>
                  </c:pt>
                  <c:pt idx="9">
                    <c:v>Additional</c:v>
                  </c:pt>
                  <c:pt idx="10">
                    <c:v>Subtotal:</c:v>
                  </c:pt>
                  <c:pt idx="12">
                    <c:v>Construction </c:v>
                  </c:pt>
                  <c:pt idx="13">
                    <c:v>Description</c:v>
                  </c:pt>
                  <c:pt idx="14">
                    <c:v>Demo</c:v>
                  </c:pt>
                  <c:pt idx="15">
                    <c:v>Foundation</c:v>
                  </c:pt>
                  <c:pt idx="16">
                    <c:v>Pour Concrete</c:v>
                  </c:pt>
                  <c:pt idx="17">
                    <c:v>Structural</c:v>
                  </c:pt>
                  <c:pt idx="18">
                    <c:v>Electrical</c:v>
                  </c:pt>
                  <c:pt idx="19">
                    <c:v>Plumbing</c:v>
                  </c:pt>
                  <c:pt idx="20">
                    <c:v>HVAC </c:v>
                  </c:pt>
                  <c:pt idx="21">
                    <c:v>Doors and Windows</c:v>
                  </c:pt>
                  <c:pt idx="22">
                    <c:v>Carpentry</c:v>
                  </c:pt>
                  <c:pt idx="23">
                    <c:v>Paint</c:v>
                  </c:pt>
                  <c:pt idx="24">
                    <c:v>Equipement</c:v>
                  </c:pt>
                  <c:pt idx="25">
                    <c:v>Additional</c:v>
                  </c:pt>
                  <c:pt idx="26">
                    <c:v>Subtotal:</c:v>
                  </c:pt>
                  <c:pt idx="28">
                    <c:v>Post-Construction</c:v>
                  </c:pt>
                  <c:pt idx="29">
                    <c:v>Description</c:v>
                  </c:pt>
                  <c:pt idx="30">
                    <c:v>Trash Removal</c:v>
                  </c:pt>
                  <c:pt idx="31">
                    <c:v>Punch list</c:v>
                  </c:pt>
                  <c:pt idx="32">
                    <c:v>Document Closeout</c:v>
                  </c:pt>
                  <c:pt idx="33">
                    <c:v>Additional</c:v>
                  </c:pt>
                  <c:pt idx="34">
                    <c:v>Subtotal:</c:v>
                  </c:pt>
                </c:lvl>
              </c:multiLvlStrCache>
            </c:multiLvlStrRef>
          </c:cat>
          <c:val>
            <c:numRef>
              <c:f>Sheet1!$F$12:$F$48</c:f>
              <c:numCache>
                <c:formatCode>_("$"* #,##0.00_);_("$"* \(#,##0.00\);_("$"* "-"??_);_(@_)</c:formatCode>
                <c:ptCount val="37"/>
                <c:pt idx="0">
                  <c:v>30</c:v>
                </c:pt>
                <c:pt idx="1">
                  <c:v>80</c:v>
                </c:pt>
                <c:pt idx="2">
                  <c:v>60</c:v>
                </c:pt>
                <c:pt idx="3">
                  <c:v>20</c:v>
                </c:pt>
                <c:pt idx="4">
                  <c:v>90</c:v>
                </c:pt>
                <c:pt idx="5">
                  <c:v>40</c:v>
                </c:pt>
                <c:pt idx="6">
                  <c:v>10</c:v>
                </c:pt>
                <c:pt idx="7">
                  <c:v>20</c:v>
                </c:pt>
                <c:pt idx="8">
                  <c:v>60</c:v>
                </c:pt>
                <c:pt idx="9">
                  <c:v>10</c:v>
                </c:pt>
                <c:pt idx="10">
                  <c:v>420</c:v>
                </c:pt>
                <c:pt idx="13" formatCode="General">
                  <c:v>0</c:v>
                </c:pt>
                <c:pt idx="14">
                  <c:v>30</c:v>
                </c:pt>
                <c:pt idx="15">
                  <c:v>80</c:v>
                </c:pt>
                <c:pt idx="16">
                  <c:v>60</c:v>
                </c:pt>
                <c:pt idx="17">
                  <c:v>20</c:v>
                </c:pt>
                <c:pt idx="18">
                  <c:v>90</c:v>
                </c:pt>
                <c:pt idx="19">
                  <c:v>40</c:v>
                </c:pt>
                <c:pt idx="20">
                  <c:v>10</c:v>
                </c:pt>
                <c:pt idx="21">
                  <c:v>20</c:v>
                </c:pt>
                <c:pt idx="22">
                  <c:v>60</c:v>
                </c:pt>
                <c:pt idx="23">
                  <c:v>10</c:v>
                </c:pt>
                <c:pt idx="24">
                  <c:v>70</c:v>
                </c:pt>
                <c:pt idx="25">
                  <c:v>30</c:v>
                </c:pt>
                <c:pt idx="26">
                  <c:v>520</c:v>
                </c:pt>
                <c:pt idx="29" formatCode="General">
                  <c:v>0</c:v>
                </c:pt>
                <c:pt idx="30">
                  <c:v>40</c:v>
                </c:pt>
                <c:pt idx="31">
                  <c:v>10</c:v>
                </c:pt>
                <c:pt idx="32">
                  <c:v>70</c:v>
                </c:pt>
                <c:pt idx="33">
                  <c:v>30</c:v>
                </c:pt>
                <c:pt idx="34">
                  <c:v>150</c:v>
                </c:pt>
                <c:pt idx="35">
                  <c:v>1450</c:v>
                </c:pt>
                <c:pt idx="36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D-4581-8BCD-238F9930C780}"/>
            </c:ext>
          </c:extLst>
        </c:ser>
        <c:ser>
          <c:idx val="3"/>
          <c:order val="3"/>
          <c:tx>
            <c:strRef>
              <c:f>Sheet1!$G$10:$G$11</c:f>
              <c:strCache>
                <c:ptCount val="2"/>
                <c:pt idx="0">
                  <c:v>Pre-Construction</c:v>
                </c:pt>
                <c:pt idx="1">
                  <c:v>Notes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Sheet1!$B$12:$C$48</c:f>
              <c:multiLvlStrCache>
                <c:ptCount val="35"/>
                <c:lvl>
                  <c:pt idx="13">
                    <c:v>Vendor/Subcontractor</c:v>
                  </c:pt>
                  <c:pt idx="29">
                    <c:v>Vendor/Subcontractor</c:v>
                  </c:pt>
                </c:lvl>
                <c:lvl>
                  <c:pt idx="0">
                    <c:v>Design</c:v>
                  </c:pt>
                  <c:pt idx="1">
                    <c:v>Permits</c:v>
                  </c:pt>
                  <c:pt idx="2">
                    <c:v>Zoning</c:v>
                  </c:pt>
                  <c:pt idx="3">
                    <c:v>Survey</c:v>
                  </c:pt>
                  <c:pt idx="4">
                    <c:v>Insurance</c:v>
                  </c:pt>
                  <c:pt idx="5">
                    <c:v>Impact Fee</c:v>
                  </c:pt>
                  <c:pt idx="6">
                    <c:v>Admin </c:v>
                  </c:pt>
                  <c:pt idx="7">
                    <c:v>Procurement</c:v>
                  </c:pt>
                  <c:pt idx="8">
                    <c:v>Legal</c:v>
                  </c:pt>
                  <c:pt idx="9">
                    <c:v>Additional</c:v>
                  </c:pt>
                  <c:pt idx="10">
                    <c:v>Subtotal:</c:v>
                  </c:pt>
                  <c:pt idx="12">
                    <c:v>Construction </c:v>
                  </c:pt>
                  <c:pt idx="13">
                    <c:v>Description</c:v>
                  </c:pt>
                  <c:pt idx="14">
                    <c:v>Demo</c:v>
                  </c:pt>
                  <c:pt idx="15">
                    <c:v>Foundation</c:v>
                  </c:pt>
                  <c:pt idx="16">
                    <c:v>Pour Concrete</c:v>
                  </c:pt>
                  <c:pt idx="17">
                    <c:v>Structural</c:v>
                  </c:pt>
                  <c:pt idx="18">
                    <c:v>Electrical</c:v>
                  </c:pt>
                  <c:pt idx="19">
                    <c:v>Plumbing</c:v>
                  </c:pt>
                  <c:pt idx="20">
                    <c:v>HVAC </c:v>
                  </c:pt>
                  <c:pt idx="21">
                    <c:v>Doors and Windows</c:v>
                  </c:pt>
                  <c:pt idx="22">
                    <c:v>Carpentry</c:v>
                  </c:pt>
                  <c:pt idx="23">
                    <c:v>Paint</c:v>
                  </c:pt>
                  <c:pt idx="24">
                    <c:v>Equipement</c:v>
                  </c:pt>
                  <c:pt idx="25">
                    <c:v>Additional</c:v>
                  </c:pt>
                  <c:pt idx="26">
                    <c:v>Subtotal:</c:v>
                  </c:pt>
                  <c:pt idx="28">
                    <c:v>Post-Construction</c:v>
                  </c:pt>
                  <c:pt idx="29">
                    <c:v>Description</c:v>
                  </c:pt>
                  <c:pt idx="30">
                    <c:v>Trash Removal</c:v>
                  </c:pt>
                  <c:pt idx="31">
                    <c:v>Punch list</c:v>
                  </c:pt>
                  <c:pt idx="32">
                    <c:v>Document Closeout</c:v>
                  </c:pt>
                  <c:pt idx="33">
                    <c:v>Additional</c:v>
                  </c:pt>
                  <c:pt idx="34">
                    <c:v>Subtotal:</c:v>
                  </c:pt>
                </c:lvl>
              </c:multiLvlStrCache>
            </c:multiLvlStrRef>
          </c:cat>
          <c:val>
            <c:numRef>
              <c:f>Sheet1!$G$12:$G$48</c:f>
              <c:numCache>
                <c:formatCode>General</c:formatCode>
                <c:ptCount val="37"/>
                <c:pt idx="13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D-4581-8BCD-238F9930C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9094832"/>
        <c:axId val="79096752"/>
      </c:barChart>
      <c:catAx>
        <c:axId val="7909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96752"/>
        <c:crosses val="autoZero"/>
        <c:auto val="1"/>
        <c:lblAlgn val="ctr"/>
        <c:lblOffset val="100"/>
        <c:noMultiLvlLbl val="0"/>
      </c:catAx>
      <c:valAx>
        <c:axId val="790967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9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333374</xdr:colOff>
      <xdr:row>8</xdr:row>
      <xdr:rowOff>111579</xdr:rowOff>
    </xdr:from>
    <xdr:to>
      <xdr:col>6</xdr:col>
      <xdr:colOff>1687286</xdr:colOff>
      <xdr:row>8</xdr:row>
      <xdr:rowOff>4429124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1C7709-2CB4-CA7C-03D8-676F6EBB3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1438275</xdr:colOff>
      <xdr:row>0</xdr:row>
      <xdr:rowOff>38100</xdr:rowOff>
    </xdr:from>
    <xdr:to>
      <xdr:col>6</xdr:col>
      <xdr:colOff>2055494</xdr:colOff>
      <xdr:row>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3759ED-E483-48B9-A985-EF3E72BA8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38100"/>
          <a:ext cx="617219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E824-1630-4D4F-B141-FF0960968D27}">
  <dimension ref="B2:G48"/>
  <sheetViews>
    <sheetView showGridLines="0" showRowColHeaders="0" tabSelected="1" showRuler="0" view="pageLayout" zoomScaleNormal="100" workbookViewId="0">
      <selection activeCell="G12" sqref="G12:G22"/>
    </sheetView>
  </sheetViews>
  <sheetFormatPr defaultRowHeight="15" x14ac:dyDescent="0.25"/>
  <cols>
    <col min="1" max="1" width="1.28515625" customWidth="1"/>
    <col min="2" max="2" width="22.140625" customWidth="1"/>
    <col min="3" max="3" width="24" customWidth="1"/>
    <col min="4" max="4" width="17.85546875" customWidth="1"/>
    <col min="5" max="6" width="17.5703125" customWidth="1"/>
    <col min="7" max="7" width="29.5703125" customWidth="1"/>
  </cols>
  <sheetData>
    <row r="2" spans="2:7" s="2" customFormat="1" ht="35.25" customHeight="1" thickBot="1" x14ac:dyDescent="0.3">
      <c r="B2" s="36" t="s">
        <v>41</v>
      </c>
      <c r="C2" s="36"/>
      <c r="D2" s="36"/>
      <c r="E2" s="36"/>
      <c r="F2" s="36"/>
      <c r="G2" s="36"/>
    </row>
    <row r="3" spans="2:7" s="2" customFormat="1" ht="13.5" customHeight="1" x14ac:dyDescent="0.25">
      <c r="B3" s="3"/>
      <c r="C3" s="3"/>
      <c r="D3" s="3"/>
      <c r="E3" s="3"/>
      <c r="F3" s="3"/>
      <c r="G3" s="3"/>
    </row>
    <row r="4" spans="2:7" ht="18" customHeight="1" x14ac:dyDescent="0.25">
      <c r="B4" s="29" t="s">
        <v>0</v>
      </c>
      <c r="C4" s="29"/>
      <c r="D4" s="37" t="s">
        <v>1</v>
      </c>
      <c r="E4" s="38"/>
      <c r="F4" s="29" t="s">
        <v>2</v>
      </c>
      <c r="G4" s="29"/>
    </row>
    <row r="5" spans="2:7" ht="18" customHeight="1" x14ac:dyDescent="0.25">
      <c r="B5" s="30"/>
      <c r="C5" s="31"/>
      <c r="D5" s="30"/>
      <c r="E5" s="31"/>
      <c r="F5" s="30"/>
      <c r="G5" s="31"/>
    </row>
    <row r="6" spans="2:7" ht="12" customHeight="1" x14ac:dyDescent="0.25">
      <c r="B6" s="17"/>
      <c r="C6" s="17"/>
      <c r="D6" s="17"/>
      <c r="E6" s="17"/>
      <c r="F6" s="17"/>
      <c r="G6" s="17"/>
    </row>
    <row r="7" spans="2:7" ht="18" customHeight="1" x14ac:dyDescent="0.25">
      <c r="B7" s="29" t="s">
        <v>3</v>
      </c>
      <c r="C7" s="29"/>
      <c r="D7" s="16"/>
      <c r="E7" s="16" t="s">
        <v>4</v>
      </c>
      <c r="F7" s="29" t="s">
        <v>5</v>
      </c>
      <c r="G7" s="29"/>
    </row>
    <row r="8" spans="2:7" ht="18" customHeight="1" x14ac:dyDescent="0.25">
      <c r="B8" s="43"/>
      <c r="C8" s="44"/>
      <c r="D8" s="43"/>
      <c r="E8" s="44"/>
      <c r="F8" s="43"/>
      <c r="G8" s="44"/>
    </row>
    <row r="9" spans="2:7" ht="357" customHeight="1" x14ac:dyDescent="0.25">
      <c r="B9" s="1"/>
      <c r="C9" s="1"/>
      <c r="D9" s="1"/>
      <c r="E9" s="1"/>
      <c r="F9" s="1"/>
      <c r="G9" s="1"/>
    </row>
    <row r="10" spans="2:7" s="4" customFormat="1" ht="19.5" customHeight="1" x14ac:dyDescent="0.25">
      <c r="B10" s="42" t="s">
        <v>6</v>
      </c>
      <c r="C10" s="42"/>
      <c r="D10" s="42"/>
      <c r="E10" s="42"/>
      <c r="F10" s="42"/>
      <c r="G10" s="42"/>
    </row>
    <row r="11" spans="2:7" ht="16.5" customHeight="1" x14ac:dyDescent="0.25">
      <c r="B11" s="13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7" t="s">
        <v>12</v>
      </c>
    </row>
    <row r="12" spans="2:7" ht="16.5" customHeight="1" x14ac:dyDescent="0.25">
      <c r="B12" s="12" t="s">
        <v>13</v>
      </c>
      <c r="C12" s="8"/>
      <c r="D12" s="21">
        <v>100</v>
      </c>
      <c r="E12" s="21">
        <v>70</v>
      </c>
      <c r="F12" s="21">
        <v>30</v>
      </c>
      <c r="G12" s="33"/>
    </row>
    <row r="13" spans="2:7" ht="16.5" customHeight="1" x14ac:dyDescent="0.25">
      <c r="B13" s="12" t="s">
        <v>14</v>
      </c>
      <c r="C13" s="45"/>
      <c r="D13" s="46">
        <v>50</v>
      </c>
      <c r="E13" s="46">
        <v>20</v>
      </c>
      <c r="F13" s="46">
        <v>80</v>
      </c>
      <c r="G13" s="34"/>
    </row>
    <row r="14" spans="2:7" ht="16.5" customHeight="1" x14ac:dyDescent="0.25">
      <c r="B14" s="12" t="s">
        <v>15</v>
      </c>
      <c r="C14" s="8"/>
      <c r="D14" s="21">
        <v>70</v>
      </c>
      <c r="E14" s="21">
        <v>60</v>
      </c>
      <c r="F14" s="21">
        <v>60</v>
      </c>
      <c r="G14" s="34"/>
    </row>
    <row r="15" spans="2:7" ht="16.5" customHeight="1" x14ac:dyDescent="0.25">
      <c r="B15" s="12" t="s">
        <v>16</v>
      </c>
      <c r="C15" s="45"/>
      <c r="D15" s="46">
        <v>30</v>
      </c>
      <c r="E15" s="46">
        <v>10</v>
      </c>
      <c r="F15" s="46">
        <v>20</v>
      </c>
      <c r="G15" s="34"/>
    </row>
    <row r="16" spans="2:7" ht="16.5" customHeight="1" x14ac:dyDescent="0.25">
      <c r="B16" s="12" t="s">
        <v>17</v>
      </c>
      <c r="C16" s="8"/>
      <c r="D16" s="21">
        <v>80</v>
      </c>
      <c r="E16" s="21">
        <v>60</v>
      </c>
      <c r="F16" s="21">
        <v>90</v>
      </c>
      <c r="G16" s="34"/>
    </row>
    <row r="17" spans="2:7" ht="16.5" customHeight="1" x14ac:dyDescent="0.25">
      <c r="B17" s="12" t="s">
        <v>18</v>
      </c>
      <c r="C17" s="45"/>
      <c r="D17" s="46">
        <v>60</v>
      </c>
      <c r="E17" s="46">
        <v>40</v>
      </c>
      <c r="F17" s="46">
        <v>40</v>
      </c>
      <c r="G17" s="34"/>
    </row>
    <row r="18" spans="2:7" ht="16.5" customHeight="1" x14ac:dyDescent="0.25">
      <c r="B18" s="12" t="s">
        <v>19</v>
      </c>
      <c r="C18" s="8"/>
      <c r="D18" s="21">
        <v>20</v>
      </c>
      <c r="E18" s="21">
        <v>10</v>
      </c>
      <c r="F18" s="21">
        <v>10</v>
      </c>
      <c r="G18" s="34"/>
    </row>
    <row r="19" spans="2:7" ht="16.5" customHeight="1" x14ac:dyDescent="0.25">
      <c r="B19" s="12" t="s">
        <v>20</v>
      </c>
      <c r="C19" s="45"/>
      <c r="D19" s="46">
        <v>90</v>
      </c>
      <c r="E19" s="46">
        <v>50</v>
      </c>
      <c r="F19" s="46">
        <v>20</v>
      </c>
      <c r="G19" s="34"/>
    </row>
    <row r="20" spans="2:7" ht="16.5" customHeight="1" x14ac:dyDescent="0.25">
      <c r="B20" s="12" t="s">
        <v>21</v>
      </c>
      <c r="C20" s="8"/>
      <c r="D20" s="21">
        <v>40</v>
      </c>
      <c r="E20" s="21">
        <v>30</v>
      </c>
      <c r="F20" s="21">
        <v>60</v>
      </c>
      <c r="G20" s="34"/>
    </row>
    <row r="21" spans="2:7" ht="16.5" customHeight="1" x14ac:dyDescent="0.25">
      <c r="B21" s="15" t="s">
        <v>22</v>
      </c>
      <c r="C21" s="47"/>
      <c r="D21" s="46">
        <v>10</v>
      </c>
      <c r="E21" s="46">
        <v>5</v>
      </c>
      <c r="F21" s="46">
        <v>10</v>
      </c>
      <c r="G21" s="34"/>
    </row>
    <row r="22" spans="2:7" ht="16.5" customHeight="1" x14ac:dyDescent="0.25">
      <c r="B22" s="39" t="s">
        <v>23</v>
      </c>
      <c r="C22" s="40"/>
      <c r="D22" s="28">
        <f>D12+D13+D14+D15+D16+D17+D18+D19+D20+D21</f>
        <v>550</v>
      </c>
      <c r="E22" s="28">
        <f t="shared" ref="E22:F22" si="0">E12+E13+E14+E15+E16+E17+E18+E19+E20+E21</f>
        <v>355</v>
      </c>
      <c r="F22" s="28">
        <f t="shared" si="0"/>
        <v>420</v>
      </c>
      <c r="G22" s="35"/>
    </row>
    <row r="23" spans="2:7" ht="16.5" customHeight="1" x14ac:dyDescent="0.25">
      <c r="B23" s="5"/>
      <c r="C23" s="5"/>
      <c r="D23" s="5"/>
      <c r="E23" s="6"/>
      <c r="F23" s="6"/>
      <c r="G23" s="5"/>
    </row>
    <row r="24" spans="2:7" ht="19.5" customHeight="1" x14ac:dyDescent="0.25">
      <c r="B24" s="42" t="s">
        <v>24</v>
      </c>
      <c r="C24" s="42"/>
      <c r="D24" s="42"/>
      <c r="E24" s="42"/>
      <c r="F24" s="42"/>
      <c r="G24" s="42"/>
    </row>
    <row r="25" spans="2:7" ht="16.5" customHeight="1" x14ac:dyDescent="0.25">
      <c r="B25" s="14" t="s">
        <v>7</v>
      </c>
      <c r="C25" s="11" t="s">
        <v>8</v>
      </c>
      <c r="D25" s="11" t="s">
        <v>9</v>
      </c>
      <c r="E25" s="11" t="s">
        <v>10</v>
      </c>
      <c r="F25" s="11" t="s">
        <v>11</v>
      </c>
      <c r="G25" s="11" t="s">
        <v>12</v>
      </c>
    </row>
    <row r="26" spans="2:7" ht="16.5" customHeight="1" x14ac:dyDescent="0.25">
      <c r="B26" s="12" t="s">
        <v>25</v>
      </c>
      <c r="C26" s="8"/>
      <c r="D26" s="21">
        <v>100</v>
      </c>
      <c r="E26" s="21">
        <v>70</v>
      </c>
      <c r="F26" s="21">
        <v>30</v>
      </c>
      <c r="G26" s="18"/>
    </row>
    <row r="27" spans="2:7" ht="16.5" customHeight="1" x14ac:dyDescent="0.25">
      <c r="B27" s="12" t="s">
        <v>26</v>
      </c>
      <c r="C27" s="45"/>
      <c r="D27" s="46">
        <v>50</v>
      </c>
      <c r="E27" s="46">
        <v>20</v>
      </c>
      <c r="F27" s="46">
        <v>80</v>
      </c>
      <c r="G27" s="19"/>
    </row>
    <row r="28" spans="2:7" ht="16.5" customHeight="1" x14ac:dyDescent="0.25">
      <c r="B28" s="12" t="s">
        <v>27</v>
      </c>
      <c r="C28" s="8"/>
      <c r="D28" s="21">
        <v>70</v>
      </c>
      <c r="E28" s="21">
        <v>60</v>
      </c>
      <c r="F28" s="21">
        <v>60</v>
      </c>
      <c r="G28" s="19"/>
    </row>
    <row r="29" spans="2:7" ht="16.5" customHeight="1" x14ac:dyDescent="0.25">
      <c r="B29" s="12" t="s">
        <v>28</v>
      </c>
      <c r="C29" s="45"/>
      <c r="D29" s="46">
        <v>30</v>
      </c>
      <c r="E29" s="46">
        <v>10</v>
      </c>
      <c r="F29" s="46">
        <v>20</v>
      </c>
      <c r="G29" s="19"/>
    </row>
    <row r="30" spans="2:7" ht="16.5" customHeight="1" x14ac:dyDescent="0.25">
      <c r="B30" s="12" t="s">
        <v>29</v>
      </c>
      <c r="C30" s="8"/>
      <c r="D30" s="21">
        <v>80</v>
      </c>
      <c r="E30" s="21">
        <v>60</v>
      </c>
      <c r="F30" s="21">
        <v>90</v>
      </c>
      <c r="G30" s="19"/>
    </row>
    <row r="31" spans="2:7" ht="16.5" customHeight="1" x14ac:dyDescent="0.25">
      <c r="B31" s="12" t="s">
        <v>30</v>
      </c>
      <c r="C31" s="45"/>
      <c r="D31" s="46">
        <v>60</v>
      </c>
      <c r="E31" s="46">
        <v>40</v>
      </c>
      <c r="F31" s="46">
        <v>40</v>
      </c>
      <c r="G31" s="19"/>
    </row>
    <row r="32" spans="2:7" ht="16.5" customHeight="1" x14ac:dyDescent="0.25">
      <c r="B32" s="12" t="s">
        <v>31</v>
      </c>
      <c r="C32" s="8"/>
      <c r="D32" s="21">
        <v>20</v>
      </c>
      <c r="E32" s="21">
        <v>10</v>
      </c>
      <c r="F32" s="21">
        <v>10</v>
      </c>
      <c r="G32" s="19"/>
    </row>
    <row r="33" spans="2:7" ht="16.5" customHeight="1" x14ac:dyDescent="0.25">
      <c r="B33" s="12" t="s">
        <v>32</v>
      </c>
      <c r="C33" s="45"/>
      <c r="D33" s="46">
        <v>90</v>
      </c>
      <c r="E33" s="46">
        <v>50</v>
      </c>
      <c r="F33" s="46">
        <v>20</v>
      </c>
      <c r="G33" s="19"/>
    </row>
    <row r="34" spans="2:7" ht="16.5" customHeight="1" x14ac:dyDescent="0.25">
      <c r="B34" s="12" t="s">
        <v>33</v>
      </c>
      <c r="C34" s="8"/>
      <c r="D34" s="21">
        <v>40</v>
      </c>
      <c r="E34" s="21">
        <v>30</v>
      </c>
      <c r="F34" s="21">
        <v>60</v>
      </c>
      <c r="G34" s="19"/>
    </row>
    <row r="35" spans="2:7" ht="16.5" customHeight="1" x14ac:dyDescent="0.25">
      <c r="B35" s="12" t="s">
        <v>34</v>
      </c>
      <c r="C35" s="45"/>
      <c r="D35" s="46">
        <v>10</v>
      </c>
      <c r="E35" s="46">
        <v>5</v>
      </c>
      <c r="F35" s="46">
        <v>10</v>
      </c>
      <c r="G35" s="19"/>
    </row>
    <row r="36" spans="2:7" ht="16.5" customHeight="1" x14ac:dyDescent="0.25">
      <c r="B36" s="12" t="s">
        <v>35</v>
      </c>
      <c r="C36" s="8"/>
      <c r="D36" s="21">
        <v>70</v>
      </c>
      <c r="E36" s="21">
        <v>60</v>
      </c>
      <c r="F36" s="21">
        <v>70</v>
      </c>
      <c r="G36" s="19"/>
    </row>
    <row r="37" spans="2:7" ht="16.5" customHeight="1" x14ac:dyDescent="0.25">
      <c r="B37" s="12" t="s">
        <v>22</v>
      </c>
      <c r="C37" s="45"/>
      <c r="D37" s="46">
        <v>30</v>
      </c>
      <c r="E37" s="46">
        <v>10</v>
      </c>
      <c r="F37" s="46">
        <v>30</v>
      </c>
      <c r="G37" s="19"/>
    </row>
    <row r="38" spans="2:7" ht="16.5" customHeight="1" x14ac:dyDescent="0.25">
      <c r="B38" s="32" t="s">
        <v>23</v>
      </c>
      <c r="C38" s="32"/>
      <c r="D38" s="27">
        <f>D26+D27+D28+D29+D30+D31+D32+D33+D34+D35+D36+D37</f>
        <v>650</v>
      </c>
      <c r="E38" s="27">
        <f>E26+E27+E28+E29+E30+E31+E32+E33+E34+E35+E36+E37</f>
        <v>425</v>
      </c>
      <c r="F38" s="27">
        <f>F26+F27+F28+F29+F30+F31+F32+F33+F34+F35+F36+F37</f>
        <v>520</v>
      </c>
      <c r="G38" s="20"/>
    </row>
    <row r="39" spans="2:7" ht="16.5" customHeight="1" x14ac:dyDescent="0.25">
      <c r="B39" s="5"/>
      <c r="C39" s="5"/>
      <c r="D39" s="5"/>
      <c r="E39" s="6"/>
      <c r="F39" s="6"/>
      <c r="G39" s="5"/>
    </row>
    <row r="40" spans="2:7" ht="19.5" customHeight="1" x14ac:dyDescent="0.25">
      <c r="B40" s="41" t="s">
        <v>36</v>
      </c>
      <c r="C40" s="41"/>
      <c r="D40" s="41"/>
      <c r="E40" s="41"/>
      <c r="F40" s="41"/>
      <c r="G40" s="41"/>
    </row>
    <row r="41" spans="2:7" ht="16.5" customHeight="1" x14ac:dyDescent="0.25">
      <c r="B41" s="14" t="s">
        <v>7</v>
      </c>
      <c r="C41" s="11" t="s">
        <v>8</v>
      </c>
      <c r="D41" s="11" t="s">
        <v>9</v>
      </c>
      <c r="E41" s="23" t="s">
        <v>10</v>
      </c>
      <c r="F41" s="11" t="s">
        <v>11</v>
      </c>
      <c r="G41" s="11" t="s">
        <v>12</v>
      </c>
    </row>
    <row r="42" spans="2:7" ht="16.5" customHeight="1" x14ac:dyDescent="0.25">
      <c r="B42" s="12" t="s">
        <v>37</v>
      </c>
      <c r="C42" s="8"/>
      <c r="D42" s="25">
        <v>100</v>
      </c>
      <c r="E42" s="21">
        <v>70</v>
      </c>
      <c r="F42" s="21">
        <v>40</v>
      </c>
      <c r="G42" s="33"/>
    </row>
    <row r="43" spans="2:7" ht="16.5" customHeight="1" x14ac:dyDescent="0.25">
      <c r="B43" s="12" t="s">
        <v>38</v>
      </c>
      <c r="C43" s="48"/>
      <c r="D43" s="46">
        <v>50</v>
      </c>
      <c r="E43" s="46">
        <v>20</v>
      </c>
      <c r="F43" s="46">
        <v>10</v>
      </c>
      <c r="G43" s="34"/>
    </row>
    <row r="44" spans="2:7" ht="16.5" customHeight="1" x14ac:dyDescent="0.25">
      <c r="B44" s="12" t="s">
        <v>39</v>
      </c>
      <c r="C44" s="22"/>
      <c r="D44" s="21">
        <v>70</v>
      </c>
      <c r="E44" s="21">
        <v>60</v>
      </c>
      <c r="F44" s="21">
        <v>70</v>
      </c>
      <c r="G44" s="34"/>
    </row>
    <row r="45" spans="2:7" ht="16.5" customHeight="1" x14ac:dyDescent="0.25">
      <c r="B45" s="12" t="s">
        <v>22</v>
      </c>
      <c r="C45" s="45"/>
      <c r="D45" s="46">
        <v>30</v>
      </c>
      <c r="E45" s="46">
        <v>10</v>
      </c>
      <c r="F45" s="46">
        <v>30</v>
      </c>
      <c r="G45" s="34"/>
    </row>
    <row r="46" spans="2:7" ht="16.5" customHeight="1" x14ac:dyDescent="0.25">
      <c r="B46" s="32" t="s">
        <v>23</v>
      </c>
      <c r="C46" s="32"/>
      <c r="D46" s="26">
        <f>D42+D43+D44+D45</f>
        <v>250</v>
      </c>
      <c r="E46" s="26">
        <f t="shared" ref="E46:F46" si="1">E42+E43+E44+E45</f>
        <v>160</v>
      </c>
      <c r="F46" s="26">
        <f t="shared" si="1"/>
        <v>150</v>
      </c>
      <c r="G46" s="34"/>
    </row>
    <row r="47" spans="2:7" ht="16.5" customHeight="1" x14ac:dyDescent="0.25">
      <c r="B47" s="9"/>
      <c r="C47" s="9"/>
      <c r="D47" s="9"/>
      <c r="E47" s="24" t="s">
        <v>23</v>
      </c>
      <c r="F47" s="49">
        <f>D46+D38+D22</f>
        <v>1450</v>
      </c>
      <c r="G47" s="34"/>
    </row>
    <row r="48" spans="2:7" ht="16.5" customHeight="1" x14ac:dyDescent="0.25">
      <c r="B48" s="10"/>
      <c r="C48" s="10"/>
      <c r="D48" s="10"/>
      <c r="E48" s="13" t="s">
        <v>40</v>
      </c>
      <c r="F48" s="50">
        <f>F46+F38+F22</f>
        <v>1090</v>
      </c>
      <c r="G48" s="35"/>
    </row>
  </sheetData>
  <mergeCells count="20">
    <mergeCell ref="G42:G48"/>
    <mergeCell ref="G12:G22"/>
    <mergeCell ref="B46:C46"/>
    <mergeCell ref="B2:G2"/>
    <mergeCell ref="B5:C5"/>
    <mergeCell ref="D4:E4"/>
    <mergeCell ref="F5:G5"/>
    <mergeCell ref="B8:C8"/>
    <mergeCell ref="D8:E8"/>
    <mergeCell ref="F8:G8"/>
    <mergeCell ref="B22:C22"/>
    <mergeCell ref="B40:G40"/>
    <mergeCell ref="B24:G24"/>
    <mergeCell ref="B10:G10"/>
    <mergeCell ref="B4:C4"/>
    <mergeCell ref="F4:G4"/>
    <mergeCell ref="B7:C7"/>
    <mergeCell ref="D5:E5"/>
    <mergeCell ref="F7:G7"/>
    <mergeCell ref="B38:C38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2024-05-31T08:30:42Z</cp:lastPrinted>
  <dcterms:created xsi:type="dcterms:W3CDTF">2024-03-26T10:56:31Z</dcterms:created>
  <dcterms:modified xsi:type="dcterms:W3CDTF">2024-05-31T08:31:10Z</dcterms:modified>
</cp:coreProperties>
</file>