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Household Budget Templates\"/>
    </mc:Choice>
  </mc:AlternateContent>
  <xr:revisionPtr revIDLastSave="0" documentId="13_ncr:1_{90CB8305-AEE6-4FEF-A94A-B247A9B1B48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Household Budget" sheetId="1" r:id="rId1"/>
    <sheet name="Budget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E6" i="2"/>
  <c r="I27" i="1"/>
  <c r="J27" i="1"/>
  <c r="H27" i="1"/>
  <c r="I33" i="1"/>
  <c r="H33" i="1"/>
  <c r="J32" i="1"/>
  <c r="J31" i="1"/>
  <c r="J30" i="1"/>
  <c r="D7" i="2"/>
  <c r="C7" i="2"/>
  <c r="I16" i="1"/>
  <c r="D32" i="1"/>
  <c r="C32" i="1"/>
  <c r="E5" i="2"/>
  <c r="E4" i="2"/>
  <c r="J20" i="1"/>
  <c r="J21" i="1"/>
  <c r="J23" i="1"/>
  <c r="J24" i="1"/>
  <c r="J25" i="1"/>
  <c r="J26" i="1"/>
  <c r="J19" i="1"/>
  <c r="J6" i="1"/>
  <c r="J7" i="1"/>
  <c r="J8" i="1"/>
  <c r="J9" i="1"/>
  <c r="J10" i="1"/>
  <c r="J11" i="1"/>
  <c r="J12" i="1"/>
  <c r="J13" i="1"/>
  <c r="J14" i="1"/>
  <c r="J15" i="1"/>
  <c r="J5" i="1"/>
  <c r="E27" i="1"/>
  <c r="E28" i="1"/>
  <c r="E29" i="1"/>
  <c r="E30" i="1"/>
  <c r="E31" i="1"/>
  <c r="E26" i="1"/>
  <c r="D23" i="1"/>
  <c r="C23" i="1"/>
  <c r="E19" i="1"/>
  <c r="E20" i="1"/>
  <c r="E21" i="1"/>
  <c r="E22" i="1"/>
  <c r="E18" i="1"/>
  <c r="D15" i="1"/>
  <c r="C15" i="1"/>
  <c r="E13" i="1"/>
  <c r="E14" i="1"/>
  <c r="E12" i="1"/>
  <c r="E6" i="1"/>
  <c r="E7" i="1"/>
  <c r="E5" i="1"/>
  <c r="C8" i="1"/>
  <c r="E7" i="2" l="1"/>
  <c r="J33" i="1"/>
  <c r="E32" i="1"/>
  <c r="J16" i="1"/>
  <c r="E23" i="1"/>
  <c r="E15" i="1"/>
  <c r="C9" i="1"/>
  <c r="I22" i="1"/>
  <c r="H22" i="1"/>
  <c r="D8" i="1"/>
  <c r="D9" i="1" s="1"/>
  <c r="E9" i="1" l="1"/>
  <c r="J22" i="1"/>
  <c r="E8" i="1"/>
</calcChain>
</file>

<file path=xl/sharedStrings.xml><?xml version="1.0" encoding="utf-8"?>
<sst xmlns="http://schemas.openxmlformats.org/spreadsheetml/2006/main" count="81" uniqueCount="55">
  <si>
    <t>Projected</t>
  </si>
  <si>
    <t>Actual</t>
  </si>
  <si>
    <t>Difference</t>
  </si>
  <si>
    <t>Monthly Income</t>
  </si>
  <si>
    <t>Living and health</t>
  </si>
  <si>
    <t>Totals</t>
  </si>
  <si>
    <t>First Fruits</t>
  </si>
  <si>
    <t>Home</t>
  </si>
  <si>
    <t>Total</t>
  </si>
  <si>
    <t>Utilities</t>
  </si>
  <si>
    <t>Transportation</t>
  </si>
  <si>
    <t>DEBT</t>
  </si>
  <si>
    <t xml:space="preserve">Salary </t>
  </si>
  <si>
    <t xml:space="preserve">Tips </t>
  </si>
  <si>
    <t xml:space="preserve">Bonus/Dividends </t>
  </si>
  <si>
    <t xml:space="preserve">Miscellaneous </t>
  </si>
  <si>
    <t xml:space="preserve">Tithe/Giving </t>
  </si>
  <si>
    <t xml:space="preserve">Savings </t>
  </si>
  <si>
    <t>Buffer</t>
  </si>
  <si>
    <t xml:space="preserve">Mortgage/Rent </t>
  </si>
  <si>
    <t xml:space="preserve">Taxes/Insurance </t>
  </si>
  <si>
    <t xml:space="preserve">Association Fees </t>
  </si>
  <si>
    <t xml:space="preserve">Maintenance/Repairs </t>
  </si>
  <si>
    <t>Household Goods</t>
  </si>
  <si>
    <t xml:space="preserve">Grocery </t>
  </si>
  <si>
    <t xml:space="preserve">Restaurant </t>
  </si>
  <si>
    <t xml:space="preserve">Entertainment/Dates </t>
  </si>
  <si>
    <t xml:space="preserve">Salon/Hair </t>
  </si>
  <si>
    <t xml:space="preserve">Clothing </t>
  </si>
  <si>
    <t xml:space="preserve">Health Insurance </t>
  </si>
  <si>
    <t xml:space="preserve">Daycare/Babysitter </t>
  </si>
  <si>
    <t xml:space="preserve">Personal Money </t>
  </si>
  <si>
    <t>Car payment1</t>
  </si>
  <si>
    <t>Car payment2</t>
  </si>
  <si>
    <t>Credit Card 1</t>
  </si>
  <si>
    <t>Credit Card 2</t>
  </si>
  <si>
    <t>Credit Card 3</t>
  </si>
  <si>
    <t>School Loan 1</t>
  </si>
  <si>
    <t>School Loan 2</t>
  </si>
  <si>
    <t>Other</t>
  </si>
  <si>
    <t xml:space="preserve">Electric </t>
  </si>
  <si>
    <t xml:space="preserve">Water/Sewer/Trash </t>
  </si>
  <si>
    <t xml:space="preserve">Gas/Oil </t>
  </si>
  <si>
    <t xml:space="preserve">Cable </t>
  </si>
  <si>
    <t xml:space="preserve">Internet </t>
  </si>
  <si>
    <t xml:space="preserve">Phone </t>
  </si>
  <si>
    <t>Insurance</t>
  </si>
  <si>
    <t xml:space="preserve">Gasoline </t>
  </si>
  <si>
    <t xml:space="preserve">Total Monthly Income </t>
  </si>
  <si>
    <t xml:space="preserve">Total Monthly Expenses </t>
  </si>
  <si>
    <t>Amount Remaining</t>
  </si>
  <si>
    <t>Pets(Food/Vet</t>
  </si>
  <si>
    <t xml:space="preserve">Personal Money  </t>
  </si>
  <si>
    <t>Household Budget Totals</t>
  </si>
  <si>
    <t>Household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</si>
</sst>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2">
    <xf numFmtId="0" fontId="0" fillId="0" borderId="0" xfId="0"/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4" fontId="8" fillId="3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44" fontId="9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44" fontId="10" fillId="2" borderId="1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0" fillId="4" borderId="0" xfId="0" applyFill="1"/>
    <xf numFmtId="0" fontId="0" fillId="4" borderId="0" xfId="0" applyFill="1" applyAlignment="1">
      <alignment horizontal="left" indent="1"/>
    </xf>
    <xf numFmtId="0" fontId="4" fillId="4" borderId="0" xfId="0" applyFont="1" applyFill="1" applyAlignment="1">
      <alignment horizontal="right" vertical="center"/>
    </xf>
    <xf numFmtId="6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/>
    </xf>
    <xf numFmtId="6" fontId="4" fillId="4" borderId="0" xfId="0" applyNumberFormat="1" applyFont="1" applyFill="1" applyAlignment="1">
      <alignment horizontal="left" vertical="center" indent="1"/>
    </xf>
    <xf numFmtId="6" fontId="3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left" vertical="center" inden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 indent="1"/>
    </xf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6" fontId="1" fillId="4" borderId="0" xfId="0" applyNumberFormat="1" applyFont="1" applyFill="1" applyAlignment="1">
      <alignment horizontal="left" vertical="center" indent="1"/>
    </xf>
    <xf numFmtId="6" fontId="1" fillId="4" borderId="0" xfId="0" applyNumberFormat="1" applyFont="1" applyFill="1" applyAlignment="1">
      <alignment horizontal="center" vertical="center"/>
    </xf>
    <xf numFmtId="0" fontId="2" fillId="4" borderId="0" xfId="0" applyFont="1" applyFill="1"/>
    <xf numFmtId="0" fontId="1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6-4FD6-A6FA-E808794046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6-4FD6-A6FA-E808794046CA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9F-4F9E-950F-C46E4C1A6233}"/>
              </c:ext>
            </c:extLst>
          </c:dPt>
          <c:dPt>
            <c:idx val="3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99F-4F9E-950F-C46E4C1A6233}"/>
              </c:ext>
            </c:extLst>
          </c:dPt>
          <c:dPt>
            <c:idx val="4"/>
            <c:bubble3D val="0"/>
            <c:spPr>
              <a:solidFill>
                <a:schemeClr val="bg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99F-4F9E-950F-C46E4C1A6233}"/>
              </c:ext>
            </c:extLst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9F-4F9E-950F-C46E4C1A623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Summary'!$B$2:$B$7</c:f>
              <c:strCache>
                <c:ptCount val="6"/>
                <c:pt idx="0">
                  <c:v>Household Budget Totals</c:v>
                </c:pt>
                <c:pt idx="2">
                  <c:v>Total Monthly Income </c:v>
                </c:pt>
                <c:pt idx="3">
                  <c:v>Total Monthly Expenses </c:v>
                </c:pt>
                <c:pt idx="4">
                  <c:v>Amount Remaining</c:v>
                </c:pt>
                <c:pt idx="5">
                  <c:v>Total</c:v>
                </c:pt>
              </c:strCache>
            </c:strRef>
          </c:cat>
          <c:val>
            <c:numRef>
              <c:f>'Budget Summary'!$C$2:$C$7</c:f>
              <c:numCache>
                <c:formatCode>General</c:formatCode>
                <c:ptCount val="6"/>
                <c:pt idx="2" formatCode="_(&quot;$&quot;* #,##0.00_);_(&quot;$&quot;* \(#,##0.00\);_(&quot;$&quot;* &quot;-&quot;??_);_(@_)">
                  <c:v>17000</c:v>
                </c:pt>
                <c:pt idx="3" formatCode="_(&quot;$&quot;* #,##0.00_);_(&quot;$&quot;* \(#,##0.00\);_(&quot;$&quot;* &quot;-&quot;??_);_(@_)">
                  <c:v>12000</c:v>
                </c:pt>
                <c:pt idx="4" formatCode="_(&quot;$&quot;* #,##0.00_);_(&quot;$&quot;* \(#,##0.00\);_(&quot;$&quot;* &quot;-&quot;??_);_(@_)">
                  <c:v>13000</c:v>
                </c:pt>
                <c:pt idx="5" formatCode="_(&quot;$&quot;* #,##0.00_);_(&quot;$&quot;* \(#,##0.00\);_(&quot;$&quot;* &quot;-&quot;??_);_(@_)">
                  <c:v>42000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F-4F9E-950F-C46E4C1A623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36-4FD6-A6FA-E808794046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36-4FD6-A6FA-E808794046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36-4FD6-A6FA-E808794046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F36-4FD6-A6FA-E808794046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F36-4FD6-A6FA-E808794046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F36-4FD6-A6FA-E808794046C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Summary'!$B$2:$B$7</c:f>
              <c:strCache>
                <c:ptCount val="6"/>
                <c:pt idx="0">
                  <c:v>Household Budget Totals</c:v>
                </c:pt>
                <c:pt idx="2">
                  <c:v>Total Monthly Income </c:v>
                </c:pt>
                <c:pt idx="3">
                  <c:v>Total Monthly Expenses </c:v>
                </c:pt>
                <c:pt idx="4">
                  <c:v>Amount Remaining</c:v>
                </c:pt>
                <c:pt idx="5">
                  <c:v>Total</c:v>
                </c:pt>
              </c:strCache>
            </c:strRef>
          </c:cat>
          <c:val>
            <c:numRef>
              <c:f>'Budget Summary'!$D$2:$D$7</c:f>
              <c:numCache>
                <c:formatCode>General</c:formatCode>
                <c:ptCount val="6"/>
                <c:pt idx="2" formatCode="_(&quot;$&quot;* #,##0.00_);_(&quot;$&quot;* \(#,##0.00\);_(&quot;$&quot;* &quot;-&quot;??_);_(@_)">
                  <c:v>6800</c:v>
                </c:pt>
                <c:pt idx="3" formatCode="_(&quot;$&quot;* #,##0.00_);_(&quot;$&quot;* \(#,##0.00\);_(&quot;$&quot;* &quot;-&quot;??_);_(@_)">
                  <c:v>1500</c:v>
                </c:pt>
                <c:pt idx="4" formatCode="_(&quot;$&quot;* #,##0.00_);_(&quot;$&quot;* \(#,##0.00\);_(&quot;$&quot;* &quot;-&quot;??_);_(@_)">
                  <c:v>2500</c:v>
                </c:pt>
                <c:pt idx="5" formatCode="_(&quot;$&quot;* #,##0.00_);_(&quot;$&quot;* \(#,##0.00\);_(&quot;$&quot;* &quot;-&quot;??_);_(@_)">
                  <c:v>10800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F-4F9E-950F-C46E4C1A6233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CF36-4FD6-A6FA-E808794046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CF36-4FD6-A6FA-E808794046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CF36-4FD6-A6FA-E808794046C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CF36-4FD6-A6FA-E808794046C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CF36-4FD6-A6FA-E808794046C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CF36-4FD6-A6FA-E808794046C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'Budget Summary'!$B$2:$B$7</c:f>
              <c:strCache>
                <c:ptCount val="6"/>
                <c:pt idx="0">
                  <c:v>Household Budget Totals</c:v>
                </c:pt>
                <c:pt idx="2">
                  <c:v>Total Monthly Income </c:v>
                </c:pt>
                <c:pt idx="3">
                  <c:v>Total Monthly Expenses </c:v>
                </c:pt>
                <c:pt idx="4">
                  <c:v>Amount Remaining</c:v>
                </c:pt>
                <c:pt idx="5">
                  <c:v>Total</c:v>
                </c:pt>
              </c:strCache>
            </c:strRef>
          </c:cat>
          <c:val>
            <c:numRef>
              <c:f>'Budget Summary'!$E$2:$E$7</c:f>
              <c:numCache>
                <c:formatCode>General</c:formatCode>
                <c:ptCount val="6"/>
                <c:pt idx="2" formatCode="_(&quot;$&quot;* #,##0.00_);_(&quot;$&quot;* \(#,##0.00\);_(&quot;$&quot;* &quot;-&quot;??_);_(@_)">
                  <c:v>10200</c:v>
                </c:pt>
                <c:pt idx="3" formatCode="_(&quot;$&quot;* #,##0.00_);_(&quot;$&quot;* \(#,##0.00\);_(&quot;$&quot;* &quot;-&quot;??_);_(@_)">
                  <c:v>10500</c:v>
                </c:pt>
                <c:pt idx="4" formatCode="_(&quot;$&quot;* #,##0.00_);_(&quot;$&quot;* \(#,##0.00\);_(&quot;$&quot;* &quot;-&quot;??_);_(@_)">
                  <c:v>10500</c:v>
                </c:pt>
                <c:pt idx="5" formatCode="_(&quot;$&quot;* #,##0.00_);_(&quot;$&quot;* \(#,##0.00\);_(&quot;$&quot;* &quot;-&quot;??_);_(@_)">
                  <c:v>31200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9F-4F9E-950F-C46E4C1A623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0</xdr:rowOff>
    </xdr:from>
    <xdr:to>
      <xdr:col>10</xdr:col>
      <xdr:colOff>7618</xdr:colOff>
      <xdr:row>3</xdr:row>
      <xdr:rowOff>19489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7979E9-79E0-4F9D-A9BF-D9942097D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0"/>
          <a:ext cx="417193" cy="495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8</xdr:row>
      <xdr:rowOff>123831</xdr:rowOff>
    </xdr:from>
    <xdr:to>
      <xdr:col>4</xdr:col>
      <xdr:colOff>1095374</xdr:colOff>
      <xdr:row>32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3B54DB-C61B-E477-65BC-13F04D15D6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showGridLines="0" showRowColHeaders="0" tabSelected="1" showRuler="0" view="pageLayout" zoomScaleNormal="100" workbookViewId="0">
      <selection activeCell="C1" sqref="C1"/>
    </sheetView>
  </sheetViews>
  <sheetFormatPr defaultRowHeight="15" x14ac:dyDescent="0.25"/>
  <cols>
    <col min="1" max="1" width="1.28515625" customWidth="1"/>
    <col min="2" max="2" width="25.28515625" customWidth="1"/>
    <col min="3" max="5" width="11.7109375" customWidth="1"/>
    <col min="6" max="6" width="4.42578125" customWidth="1"/>
    <col min="7" max="7" width="25.140625" customWidth="1"/>
    <col min="8" max="10" width="11.7109375" customWidth="1"/>
    <col min="11" max="11" width="21" customWidth="1"/>
    <col min="12" max="14" width="9.42578125" customWidth="1"/>
  </cols>
  <sheetData>
    <row r="1" spans="2:10" ht="4.5" customHeight="1" x14ac:dyDescent="0.25"/>
    <row r="2" spans="2:10" ht="27" customHeight="1" x14ac:dyDescent="0.25">
      <c r="B2" s="30" t="s">
        <v>54</v>
      </c>
      <c r="C2" s="30"/>
      <c r="D2" s="30"/>
      <c r="E2" s="30"/>
      <c r="F2" s="30"/>
      <c r="G2" s="30"/>
      <c r="H2" s="30"/>
      <c r="I2" s="30"/>
      <c r="J2" s="30"/>
    </row>
    <row r="3" spans="2:10" ht="6" customHeight="1" x14ac:dyDescent="0.25">
      <c r="B3" s="15"/>
      <c r="C3" s="15"/>
      <c r="D3" s="15"/>
      <c r="E3" s="15"/>
      <c r="F3" s="15"/>
      <c r="G3" s="15"/>
      <c r="H3" s="15"/>
      <c r="I3" s="15"/>
      <c r="J3" s="15"/>
    </row>
    <row r="4" spans="2:10" ht="15" customHeight="1" x14ac:dyDescent="0.25">
      <c r="B4" s="9" t="s">
        <v>3</v>
      </c>
      <c r="C4" s="10" t="s">
        <v>0</v>
      </c>
      <c r="D4" s="10" t="s">
        <v>1</v>
      </c>
      <c r="E4" s="10" t="s">
        <v>2</v>
      </c>
      <c r="F4" s="15"/>
      <c r="G4" s="9" t="s">
        <v>4</v>
      </c>
      <c r="H4" s="10" t="s">
        <v>0</v>
      </c>
      <c r="I4" s="10" t="s">
        <v>1</v>
      </c>
      <c r="J4" s="10" t="s">
        <v>2</v>
      </c>
    </row>
    <row r="5" spans="2:10" ht="15" customHeight="1" x14ac:dyDescent="0.25">
      <c r="B5" s="4" t="s">
        <v>12</v>
      </c>
      <c r="C5" s="5">
        <v>55000</v>
      </c>
      <c r="D5" s="5">
        <v>6800</v>
      </c>
      <c r="E5" s="5">
        <f>C5-D5</f>
        <v>48200</v>
      </c>
      <c r="F5" s="15"/>
      <c r="G5" s="11" t="s">
        <v>24</v>
      </c>
      <c r="H5" s="5">
        <v>190</v>
      </c>
      <c r="I5" s="5">
        <v>100</v>
      </c>
      <c r="J5" s="5">
        <f>H5-I5</f>
        <v>90</v>
      </c>
    </row>
    <row r="6" spans="2:10" ht="15" customHeight="1" x14ac:dyDescent="0.25">
      <c r="B6" s="4" t="s">
        <v>13</v>
      </c>
      <c r="C6" s="5">
        <v>10000</v>
      </c>
      <c r="D6" s="5">
        <v>3300</v>
      </c>
      <c r="E6" s="5">
        <f t="shared" ref="E6:E9" si="0">C6-D6</f>
        <v>6700</v>
      </c>
      <c r="F6" s="15"/>
      <c r="G6" s="11" t="s">
        <v>25</v>
      </c>
      <c r="H6" s="5">
        <v>200</v>
      </c>
      <c r="I6" s="5">
        <v>100</v>
      </c>
      <c r="J6" s="5">
        <f t="shared" ref="J6:J15" si="1">H6-I6</f>
        <v>100</v>
      </c>
    </row>
    <row r="7" spans="2:10" ht="15" customHeight="1" x14ac:dyDescent="0.25">
      <c r="B7" s="4" t="s">
        <v>14</v>
      </c>
      <c r="C7" s="5">
        <v>3000</v>
      </c>
      <c r="D7" s="5">
        <v>2500</v>
      </c>
      <c r="E7" s="5">
        <f t="shared" si="0"/>
        <v>500</v>
      </c>
      <c r="F7" s="15"/>
      <c r="G7" s="11" t="s">
        <v>26</v>
      </c>
      <c r="H7" s="5">
        <v>200</v>
      </c>
      <c r="I7" s="5">
        <v>100</v>
      </c>
      <c r="J7" s="5">
        <f t="shared" si="1"/>
        <v>100</v>
      </c>
    </row>
    <row r="8" spans="2:10" ht="15" customHeight="1" x14ac:dyDescent="0.25">
      <c r="B8" s="4" t="s">
        <v>15</v>
      </c>
      <c r="C8" s="5">
        <f>C5+C6+C7</f>
        <v>68000</v>
      </c>
      <c r="D8" s="5">
        <f>D5+D6+D7</f>
        <v>12600</v>
      </c>
      <c r="E8" s="5">
        <f t="shared" si="0"/>
        <v>55400</v>
      </c>
      <c r="F8" s="15"/>
      <c r="G8" s="11" t="s">
        <v>27</v>
      </c>
      <c r="H8" s="5">
        <v>500</v>
      </c>
      <c r="I8" s="5">
        <v>100</v>
      </c>
      <c r="J8" s="5">
        <f t="shared" si="1"/>
        <v>400</v>
      </c>
    </row>
    <row r="9" spans="2:10" ht="15" customHeight="1" x14ac:dyDescent="0.25">
      <c r="B9" s="12" t="s">
        <v>5</v>
      </c>
      <c r="C9" s="7">
        <f>C6+C7+C8</f>
        <v>81000</v>
      </c>
      <c r="D9" s="7">
        <f>D6+D7+D8</f>
        <v>18400</v>
      </c>
      <c r="E9" s="7">
        <f t="shared" si="0"/>
        <v>62600</v>
      </c>
      <c r="F9" s="15"/>
      <c r="G9" s="11" t="s">
        <v>28</v>
      </c>
      <c r="H9" s="5">
        <v>150</v>
      </c>
      <c r="I9" s="5">
        <v>100</v>
      </c>
      <c r="J9" s="5">
        <f t="shared" si="1"/>
        <v>50</v>
      </c>
    </row>
    <row r="10" spans="2:10" ht="15" customHeight="1" x14ac:dyDescent="0.25">
      <c r="B10" s="17"/>
      <c r="C10" s="18"/>
      <c r="D10" s="18"/>
      <c r="E10" s="18"/>
      <c r="F10" s="16"/>
      <c r="G10" s="4" t="s">
        <v>29</v>
      </c>
      <c r="H10" s="5">
        <v>159</v>
      </c>
      <c r="I10" s="5">
        <v>100</v>
      </c>
      <c r="J10" s="5">
        <f t="shared" si="1"/>
        <v>59</v>
      </c>
    </row>
    <row r="11" spans="2:10" ht="15" customHeight="1" x14ac:dyDescent="0.25">
      <c r="B11" s="2" t="s">
        <v>6</v>
      </c>
      <c r="C11" s="2" t="s">
        <v>0</v>
      </c>
      <c r="D11" s="3" t="s">
        <v>1</v>
      </c>
      <c r="E11" s="3" t="s">
        <v>2</v>
      </c>
      <c r="F11" s="16"/>
      <c r="G11" s="4" t="s">
        <v>30</v>
      </c>
      <c r="H11" s="5">
        <v>150</v>
      </c>
      <c r="I11" s="5">
        <v>100</v>
      </c>
      <c r="J11" s="5">
        <f t="shared" si="1"/>
        <v>50</v>
      </c>
    </row>
    <row r="12" spans="2:10" ht="15" customHeight="1" x14ac:dyDescent="0.25">
      <c r="B12" s="4" t="s">
        <v>16</v>
      </c>
      <c r="C12" s="5">
        <v>200</v>
      </c>
      <c r="D12" s="5">
        <v>100</v>
      </c>
      <c r="E12" s="5">
        <f>C12-D12</f>
        <v>100</v>
      </c>
      <c r="F12" s="16"/>
      <c r="G12" s="4" t="s">
        <v>51</v>
      </c>
      <c r="H12" s="5">
        <v>153</v>
      </c>
      <c r="I12" s="5">
        <v>100</v>
      </c>
      <c r="J12" s="5">
        <f t="shared" si="1"/>
        <v>53</v>
      </c>
    </row>
    <row r="13" spans="2:10" ht="15" customHeight="1" x14ac:dyDescent="0.25">
      <c r="B13" s="4" t="s">
        <v>17</v>
      </c>
      <c r="C13" s="5">
        <v>272</v>
      </c>
      <c r="D13" s="5">
        <v>100</v>
      </c>
      <c r="E13" s="5">
        <f t="shared" ref="E13:E14" si="2">C13-D13</f>
        <v>172</v>
      </c>
      <c r="F13" s="16"/>
      <c r="G13" s="4" t="s">
        <v>31</v>
      </c>
      <c r="H13" s="5">
        <v>158</v>
      </c>
      <c r="I13" s="5">
        <v>100</v>
      </c>
      <c r="J13" s="5">
        <f t="shared" si="1"/>
        <v>58</v>
      </c>
    </row>
    <row r="14" spans="2:10" ht="15" customHeight="1" x14ac:dyDescent="0.25">
      <c r="B14" s="4" t="s">
        <v>18</v>
      </c>
      <c r="C14" s="5">
        <v>200</v>
      </c>
      <c r="D14" s="5">
        <v>100</v>
      </c>
      <c r="E14" s="5">
        <f t="shared" si="2"/>
        <v>100</v>
      </c>
      <c r="F14" s="16"/>
      <c r="G14" s="4" t="s">
        <v>31</v>
      </c>
      <c r="H14" s="5">
        <v>151</v>
      </c>
      <c r="I14" s="5">
        <v>100</v>
      </c>
      <c r="J14" s="5">
        <f t="shared" si="1"/>
        <v>51</v>
      </c>
    </row>
    <row r="15" spans="2:10" ht="15" customHeight="1" x14ac:dyDescent="0.25">
      <c r="B15" s="8" t="s">
        <v>5</v>
      </c>
      <c r="C15" s="7">
        <f>C12+C13+C14</f>
        <v>672</v>
      </c>
      <c r="D15" s="7">
        <f>D12+D13+D14</f>
        <v>300</v>
      </c>
      <c r="E15" s="13">
        <f>E12+E13+E14</f>
        <v>372</v>
      </c>
      <c r="F15" s="16"/>
      <c r="G15" s="4" t="s">
        <v>52</v>
      </c>
      <c r="H15" s="5">
        <v>115</v>
      </c>
      <c r="I15" s="5">
        <v>100</v>
      </c>
      <c r="J15" s="5">
        <f t="shared" si="1"/>
        <v>15</v>
      </c>
    </row>
    <row r="16" spans="2:10" ht="15" customHeight="1" x14ac:dyDescent="0.25">
      <c r="B16" s="19"/>
      <c r="C16" s="20"/>
      <c r="D16" s="18"/>
      <c r="E16" s="21"/>
      <c r="F16" s="16"/>
      <c r="G16" s="8" t="s">
        <v>5</v>
      </c>
      <c r="H16" s="7">
        <f>H5+H6+H7+H8+H9+H10+H11+H12+H13+H14+H15</f>
        <v>2126</v>
      </c>
      <c r="I16" s="7">
        <f>I5+I6+I7+I8+I9+I10+I11+I12+I13+I14+I15</f>
        <v>1100</v>
      </c>
      <c r="J16" s="7">
        <f>J5+J6+J7+J8+J9+J10+J11+J12+J13+J14+J15</f>
        <v>1026</v>
      </c>
    </row>
    <row r="17" spans="2:10" ht="15" customHeight="1" x14ac:dyDescent="0.25">
      <c r="B17" s="1" t="s">
        <v>7</v>
      </c>
      <c r="C17" s="2" t="s">
        <v>0</v>
      </c>
      <c r="D17" s="3" t="s">
        <v>1</v>
      </c>
      <c r="E17" s="3" t="s">
        <v>2</v>
      </c>
      <c r="F17" s="16"/>
      <c r="G17" s="19"/>
      <c r="H17" s="18"/>
      <c r="I17" s="18"/>
      <c r="J17" s="18"/>
    </row>
    <row r="18" spans="2:10" ht="15" customHeight="1" x14ac:dyDescent="0.25">
      <c r="B18" s="4" t="s">
        <v>19</v>
      </c>
      <c r="C18" s="5">
        <v>1900</v>
      </c>
      <c r="D18" s="5">
        <v>1000</v>
      </c>
      <c r="E18" s="5">
        <f>C18-D18</f>
        <v>900</v>
      </c>
      <c r="F18" s="16"/>
      <c r="G18" s="2" t="s">
        <v>11</v>
      </c>
      <c r="H18" s="3" t="s">
        <v>0</v>
      </c>
      <c r="I18" s="3" t="s">
        <v>1</v>
      </c>
      <c r="J18" s="3" t="s">
        <v>2</v>
      </c>
    </row>
    <row r="19" spans="2:10" ht="15" customHeight="1" x14ac:dyDescent="0.25">
      <c r="B19" s="4" t="s">
        <v>20</v>
      </c>
      <c r="C19" s="5">
        <v>2000</v>
      </c>
      <c r="D19" s="5">
        <v>1000</v>
      </c>
      <c r="E19" s="5">
        <f t="shared" ref="E19:E22" si="3">C19-D19</f>
        <v>1000</v>
      </c>
      <c r="F19" s="16"/>
      <c r="G19" s="4" t="s">
        <v>32</v>
      </c>
      <c r="H19" s="5">
        <v>7000</v>
      </c>
      <c r="I19" s="5">
        <v>6800</v>
      </c>
      <c r="J19" s="5">
        <f>H19-I19</f>
        <v>200</v>
      </c>
    </row>
    <row r="20" spans="2:10" ht="15" customHeight="1" x14ac:dyDescent="0.25">
      <c r="B20" s="4" t="s">
        <v>21</v>
      </c>
      <c r="C20" s="5">
        <v>2001</v>
      </c>
      <c r="D20" s="5">
        <v>1000</v>
      </c>
      <c r="E20" s="5">
        <f t="shared" si="3"/>
        <v>1001</v>
      </c>
      <c r="F20" s="16"/>
      <c r="G20" s="4" t="s">
        <v>33</v>
      </c>
      <c r="H20" s="5">
        <v>2000</v>
      </c>
      <c r="I20" s="5">
        <v>300</v>
      </c>
      <c r="J20" s="5">
        <f t="shared" ref="J20:J26" si="4">H20-I20</f>
        <v>1700</v>
      </c>
    </row>
    <row r="21" spans="2:10" ht="15" customHeight="1" x14ac:dyDescent="0.25">
      <c r="B21" s="4" t="s">
        <v>22</v>
      </c>
      <c r="C21" s="5">
        <v>5000</v>
      </c>
      <c r="D21" s="5">
        <v>1000</v>
      </c>
      <c r="E21" s="5">
        <f t="shared" si="3"/>
        <v>4000</v>
      </c>
      <c r="F21" s="16"/>
      <c r="G21" s="4" t="s">
        <v>34</v>
      </c>
      <c r="H21" s="5">
        <v>3000</v>
      </c>
      <c r="I21" s="5">
        <v>2500</v>
      </c>
      <c r="J21" s="5">
        <f t="shared" si="4"/>
        <v>500</v>
      </c>
    </row>
    <row r="22" spans="2:10" ht="15" customHeight="1" x14ac:dyDescent="0.25">
      <c r="B22" s="4" t="s">
        <v>23</v>
      </c>
      <c r="C22" s="5">
        <v>1500</v>
      </c>
      <c r="D22" s="5">
        <v>1000</v>
      </c>
      <c r="E22" s="5">
        <f t="shared" si="3"/>
        <v>500</v>
      </c>
      <c r="F22" s="16"/>
      <c r="G22" s="4" t="s">
        <v>35</v>
      </c>
      <c r="H22" s="5">
        <f>H19+H20+H21</f>
        <v>12000</v>
      </c>
      <c r="I22" s="5">
        <f>I19+I20+I21</f>
        <v>9600</v>
      </c>
      <c r="J22" s="5">
        <f t="shared" si="4"/>
        <v>2400</v>
      </c>
    </row>
    <row r="23" spans="2:10" ht="15" customHeight="1" x14ac:dyDescent="0.25">
      <c r="B23" s="6" t="s">
        <v>8</v>
      </c>
      <c r="C23" s="7">
        <f>C18+C19+C20+C21+C22</f>
        <v>12401</v>
      </c>
      <c r="D23" s="7">
        <f>D18+D19+D20+D21+D22</f>
        <v>5000</v>
      </c>
      <c r="E23" s="7">
        <f>E18+E19+E20+E21+E22</f>
        <v>7401</v>
      </c>
      <c r="F23" s="16"/>
      <c r="G23" s="4" t="s">
        <v>36</v>
      </c>
      <c r="H23" s="5">
        <v>1900</v>
      </c>
      <c r="I23" s="5">
        <v>1000</v>
      </c>
      <c r="J23" s="5">
        <f t="shared" si="4"/>
        <v>900</v>
      </c>
    </row>
    <row r="24" spans="2:10" ht="15" customHeight="1" x14ac:dyDescent="0.25">
      <c r="B24" s="22"/>
      <c r="C24" s="20"/>
      <c r="D24" s="18"/>
      <c r="E24" s="18"/>
      <c r="F24" s="16"/>
      <c r="G24" s="4" t="s">
        <v>37</v>
      </c>
      <c r="H24" s="5">
        <v>2000</v>
      </c>
      <c r="I24" s="5">
        <v>1000</v>
      </c>
      <c r="J24" s="5">
        <f t="shared" si="4"/>
        <v>1000</v>
      </c>
    </row>
    <row r="25" spans="2:10" ht="15" customHeight="1" x14ac:dyDescent="0.25">
      <c r="B25" s="1" t="s">
        <v>9</v>
      </c>
      <c r="C25" s="2" t="s">
        <v>0</v>
      </c>
      <c r="D25" s="3" t="s">
        <v>1</v>
      </c>
      <c r="E25" s="3" t="s">
        <v>2</v>
      </c>
      <c r="F25" s="16"/>
      <c r="G25" s="4" t="s">
        <v>38</v>
      </c>
      <c r="H25" s="5">
        <v>2001</v>
      </c>
      <c r="I25" s="5">
        <v>1000</v>
      </c>
      <c r="J25" s="5">
        <f t="shared" si="4"/>
        <v>1001</v>
      </c>
    </row>
    <row r="26" spans="2:10" ht="15" customHeight="1" x14ac:dyDescent="0.25">
      <c r="B26" s="4" t="s">
        <v>40</v>
      </c>
      <c r="C26" s="5">
        <v>2000</v>
      </c>
      <c r="D26" s="5">
        <v>1000</v>
      </c>
      <c r="E26" s="5">
        <f>C26-D26</f>
        <v>1000</v>
      </c>
      <c r="F26" s="16"/>
      <c r="G26" s="4" t="s">
        <v>39</v>
      </c>
      <c r="H26" s="5">
        <v>5000</v>
      </c>
      <c r="I26" s="5">
        <v>1000</v>
      </c>
      <c r="J26" s="5">
        <f t="shared" si="4"/>
        <v>4000</v>
      </c>
    </row>
    <row r="27" spans="2:10" ht="15" customHeight="1" x14ac:dyDescent="0.25">
      <c r="B27" s="4" t="s">
        <v>41</v>
      </c>
      <c r="C27" s="5">
        <v>2720</v>
      </c>
      <c r="D27" s="5">
        <v>1000</v>
      </c>
      <c r="E27" s="5">
        <f t="shared" ref="E27:E31" si="5">C27-D27</f>
        <v>1720</v>
      </c>
      <c r="F27" s="16"/>
      <c r="G27" s="8" t="s">
        <v>5</v>
      </c>
      <c r="H27" s="7">
        <f>H19+H20+H21+H22+H23+H24+H25+H26</f>
        <v>34901</v>
      </c>
      <c r="I27" s="7">
        <f t="shared" ref="I27:J27" si="6">I19+I20+I21+I22+I23+I24+I25+I26</f>
        <v>23200</v>
      </c>
      <c r="J27" s="7">
        <f t="shared" si="6"/>
        <v>11701</v>
      </c>
    </row>
    <row r="28" spans="2:10" ht="15" customHeight="1" x14ac:dyDescent="0.25">
      <c r="B28" s="4" t="s">
        <v>42</v>
      </c>
      <c r="C28" s="5">
        <v>2000</v>
      </c>
      <c r="D28" s="5">
        <v>1000</v>
      </c>
      <c r="E28" s="5">
        <f t="shared" si="5"/>
        <v>1000</v>
      </c>
      <c r="F28" s="16"/>
      <c r="G28" s="15"/>
      <c r="H28" s="15"/>
      <c r="I28" s="15"/>
      <c r="J28" s="15"/>
    </row>
    <row r="29" spans="2:10" ht="15" customHeight="1" x14ac:dyDescent="0.25">
      <c r="B29" s="4" t="s">
        <v>43</v>
      </c>
      <c r="C29" s="5">
        <v>1900</v>
      </c>
      <c r="D29" s="5">
        <v>1000</v>
      </c>
      <c r="E29" s="5">
        <f t="shared" si="5"/>
        <v>900</v>
      </c>
      <c r="F29" s="16"/>
      <c r="G29" s="1" t="s">
        <v>10</v>
      </c>
      <c r="H29" s="2" t="s">
        <v>0</v>
      </c>
      <c r="I29" s="3" t="s">
        <v>1</v>
      </c>
      <c r="J29" s="3" t="s">
        <v>2</v>
      </c>
    </row>
    <row r="30" spans="2:10" ht="15" customHeight="1" x14ac:dyDescent="0.25">
      <c r="B30" s="4" t="s">
        <v>44</v>
      </c>
      <c r="C30" s="5">
        <v>2000</v>
      </c>
      <c r="D30" s="5">
        <v>1000</v>
      </c>
      <c r="E30" s="5">
        <f t="shared" si="5"/>
        <v>1000</v>
      </c>
      <c r="F30" s="16"/>
      <c r="G30" s="4" t="s">
        <v>46</v>
      </c>
      <c r="H30" s="5">
        <v>5000</v>
      </c>
      <c r="I30" s="5">
        <v>1000</v>
      </c>
      <c r="J30" s="5">
        <f>H30-I30</f>
        <v>4000</v>
      </c>
    </row>
    <row r="31" spans="2:10" ht="15" customHeight="1" x14ac:dyDescent="0.25">
      <c r="B31" s="4" t="s">
        <v>45</v>
      </c>
      <c r="C31" s="5">
        <v>2001</v>
      </c>
      <c r="D31" s="5">
        <v>1000</v>
      </c>
      <c r="E31" s="5">
        <f t="shared" si="5"/>
        <v>1001</v>
      </c>
      <c r="F31" s="16"/>
      <c r="G31" s="4" t="s">
        <v>47</v>
      </c>
      <c r="H31" s="5">
        <v>1500</v>
      </c>
      <c r="I31" s="5">
        <v>1000</v>
      </c>
      <c r="J31" s="5">
        <f t="shared" ref="J31:J32" si="7">H31-I31</f>
        <v>500</v>
      </c>
    </row>
    <row r="32" spans="2:10" ht="15" customHeight="1" x14ac:dyDescent="0.25">
      <c r="B32" s="8" t="s">
        <v>5</v>
      </c>
      <c r="C32" s="7">
        <f>C26+C27+C28+C29+C30+C31</f>
        <v>12621</v>
      </c>
      <c r="D32" s="7">
        <f>D26+D27+D28+D29+D30+D31</f>
        <v>6000</v>
      </c>
      <c r="E32" s="7">
        <f>E26+E27+E28+E29+E30+E31</f>
        <v>6621</v>
      </c>
      <c r="F32" s="16"/>
      <c r="G32" s="4" t="s">
        <v>22</v>
      </c>
      <c r="H32" s="5">
        <v>1000</v>
      </c>
      <c r="I32" s="5">
        <v>1000</v>
      </c>
      <c r="J32" s="5">
        <f t="shared" si="7"/>
        <v>0</v>
      </c>
    </row>
    <row r="33" spans="2:10" ht="15" customHeight="1" x14ac:dyDescent="0.25">
      <c r="B33" s="23"/>
      <c r="C33" s="24"/>
      <c r="D33" s="25"/>
      <c r="E33" s="25"/>
      <c r="F33" s="16"/>
      <c r="G33" s="8" t="s">
        <v>5</v>
      </c>
      <c r="H33" s="7">
        <f>H30+H31+H32</f>
        <v>7500</v>
      </c>
      <c r="I33" s="7">
        <f>I30+I31+I32</f>
        <v>3000</v>
      </c>
      <c r="J33" s="7">
        <f>J30+J31+J32</f>
        <v>4500</v>
      </c>
    </row>
    <row r="34" spans="2:10" ht="15" customHeight="1" x14ac:dyDescent="0.25">
      <c r="B34" s="26"/>
      <c r="C34" s="27"/>
      <c r="D34" s="28"/>
      <c r="E34" s="28"/>
      <c r="F34" s="16"/>
      <c r="G34" s="15"/>
      <c r="H34" s="15"/>
      <c r="I34" s="15"/>
      <c r="J34" s="15"/>
    </row>
  </sheetData>
  <mergeCells count="1">
    <mergeCell ref="B2:J2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47599-7AAC-4200-B5E3-E464295BD23F}">
  <dimension ref="B2:E38"/>
  <sheetViews>
    <sheetView showGridLines="0" showRowColHeaders="0" showRuler="0" view="pageLayout" zoomScaleNormal="100" workbookViewId="0">
      <selection activeCell="B8" sqref="B8:E38"/>
    </sheetView>
  </sheetViews>
  <sheetFormatPr defaultRowHeight="15" x14ac:dyDescent="0.25"/>
  <cols>
    <col min="1" max="1" width="2.5703125" customWidth="1"/>
    <col min="2" max="2" width="25.5703125" customWidth="1"/>
    <col min="3" max="5" width="19" customWidth="1"/>
  </cols>
  <sheetData>
    <row r="2" spans="2:5" x14ac:dyDescent="0.25">
      <c r="B2" s="31" t="s">
        <v>53</v>
      </c>
      <c r="C2" s="31"/>
      <c r="D2" s="31"/>
      <c r="E2" s="31"/>
    </row>
    <row r="3" spans="2:5" x14ac:dyDescent="0.25">
      <c r="B3" s="31"/>
      <c r="C3" s="31"/>
      <c r="D3" s="31"/>
      <c r="E3" s="31"/>
    </row>
    <row r="4" spans="2:5" ht="21.75" customHeight="1" x14ac:dyDescent="0.25">
      <c r="B4" s="14" t="s">
        <v>48</v>
      </c>
      <c r="C4" s="5">
        <v>17000</v>
      </c>
      <c r="D4" s="5">
        <v>6800</v>
      </c>
      <c r="E4" s="5">
        <f>C4-D4</f>
        <v>10200</v>
      </c>
    </row>
    <row r="5" spans="2:5" ht="21.75" customHeight="1" x14ac:dyDescent="0.25">
      <c r="B5" s="14" t="s">
        <v>49</v>
      </c>
      <c r="C5" s="5">
        <v>12000</v>
      </c>
      <c r="D5" s="5">
        <v>1500</v>
      </c>
      <c r="E5" s="5">
        <f>C5-D5</f>
        <v>10500</v>
      </c>
    </row>
    <row r="6" spans="2:5" ht="21" customHeight="1" x14ac:dyDescent="0.25">
      <c r="B6" s="14" t="s">
        <v>50</v>
      </c>
      <c r="C6" s="5">
        <v>13000</v>
      </c>
      <c r="D6" s="5">
        <v>2500</v>
      </c>
      <c r="E6" s="5">
        <f>C6-D6</f>
        <v>10500</v>
      </c>
    </row>
    <row r="7" spans="2:5" ht="21.75" customHeight="1" x14ac:dyDescent="0.25">
      <c r="B7" s="6" t="s">
        <v>8</v>
      </c>
      <c r="C7" s="7">
        <f>C4+C5+C6</f>
        <v>42000</v>
      </c>
      <c r="D7" s="7">
        <f>D4+D5+D6</f>
        <v>10800</v>
      </c>
      <c r="E7" s="7">
        <f>E4+E5+E6</f>
        <v>31200</v>
      </c>
    </row>
    <row r="8" spans="2:5" x14ac:dyDescent="0.25">
      <c r="B8" s="15"/>
      <c r="C8" s="29"/>
      <c r="D8" s="15"/>
      <c r="E8" s="15"/>
    </row>
    <row r="9" spans="2:5" x14ac:dyDescent="0.25">
      <c r="B9" s="15"/>
      <c r="C9" s="15"/>
      <c r="D9" s="15"/>
      <c r="E9" s="15"/>
    </row>
    <row r="10" spans="2:5" x14ac:dyDescent="0.25">
      <c r="B10" s="15"/>
      <c r="C10" s="15"/>
      <c r="D10" s="15"/>
      <c r="E10" s="15"/>
    </row>
    <row r="11" spans="2:5" x14ac:dyDescent="0.25">
      <c r="B11" s="15"/>
      <c r="C11" s="15"/>
      <c r="D11" s="15"/>
      <c r="E11" s="15"/>
    </row>
    <row r="12" spans="2:5" x14ac:dyDescent="0.25">
      <c r="B12" s="15"/>
      <c r="C12" s="15"/>
      <c r="D12" s="15"/>
      <c r="E12" s="15"/>
    </row>
    <row r="13" spans="2:5" x14ac:dyDescent="0.25">
      <c r="B13" s="15"/>
      <c r="C13" s="15"/>
      <c r="D13" s="15"/>
      <c r="E13" s="15"/>
    </row>
    <row r="14" spans="2:5" x14ac:dyDescent="0.25">
      <c r="B14" s="15"/>
      <c r="C14" s="15"/>
      <c r="D14" s="15"/>
      <c r="E14" s="15"/>
    </row>
    <row r="15" spans="2:5" x14ac:dyDescent="0.25">
      <c r="B15" s="15"/>
      <c r="C15" s="15"/>
      <c r="D15" s="15"/>
      <c r="E15" s="15"/>
    </row>
    <row r="16" spans="2:5" x14ac:dyDescent="0.25">
      <c r="B16" s="15"/>
      <c r="C16" s="15"/>
      <c r="D16" s="15"/>
      <c r="E16" s="15"/>
    </row>
    <row r="17" spans="2:5" x14ac:dyDescent="0.25">
      <c r="B17" s="15"/>
      <c r="C17" s="15"/>
      <c r="D17" s="15"/>
      <c r="E17" s="15"/>
    </row>
    <row r="18" spans="2:5" x14ac:dyDescent="0.25">
      <c r="B18" s="15"/>
      <c r="C18" s="15"/>
      <c r="D18" s="15"/>
      <c r="E18" s="15"/>
    </row>
    <row r="19" spans="2:5" x14ac:dyDescent="0.25">
      <c r="B19" s="15"/>
      <c r="C19" s="15"/>
      <c r="D19" s="15"/>
      <c r="E19" s="15"/>
    </row>
    <row r="20" spans="2:5" x14ac:dyDescent="0.25">
      <c r="B20" s="15"/>
      <c r="C20" s="15"/>
      <c r="D20" s="15"/>
      <c r="E20" s="15"/>
    </row>
    <row r="21" spans="2:5" x14ac:dyDescent="0.25">
      <c r="B21" s="15"/>
      <c r="C21" s="15"/>
      <c r="D21" s="15"/>
      <c r="E21" s="15"/>
    </row>
    <row r="22" spans="2:5" x14ac:dyDescent="0.25">
      <c r="B22" s="15"/>
      <c r="C22" s="15"/>
      <c r="D22" s="15"/>
      <c r="E22" s="15"/>
    </row>
    <row r="23" spans="2:5" x14ac:dyDescent="0.25">
      <c r="B23" s="15"/>
      <c r="C23" s="15"/>
      <c r="D23" s="15"/>
      <c r="E23" s="15"/>
    </row>
    <row r="24" spans="2:5" x14ac:dyDescent="0.25">
      <c r="B24" s="15"/>
      <c r="C24" s="15"/>
      <c r="D24" s="15"/>
      <c r="E24" s="15"/>
    </row>
    <row r="25" spans="2:5" x14ac:dyDescent="0.25">
      <c r="B25" s="15"/>
      <c r="C25" s="15"/>
      <c r="D25" s="15"/>
      <c r="E25" s="15"/>
    </row>
    <row r="26" spans="2:5" x14ac:dyDescent="0.25">
      <c r="B26" s="15"/>
      <c r="C26" s="15"/>
      <c r="D26" s="15"/>
      <c r="E26" s="15"/>
    </row>
    <row r="27" spans="2:5" x14ac:dyDescent="0.25">
      <c r="B27" s="15"/>
      <c r="C27" s="15"/>
      <c r="D27" s="15"/>
      <c r="E27" s="15"/>
    </row>
    <row r="28" spans="2:5" x14ac:dyDescent="0.25">
      <c r="B28" s="15"/>
      <c r="C28" s="15"/>
      <c r="D28" s="15"/>
      <c r="E28" s="15"/>
    </row>
    <row r="29" spans="2:5" x14ac:dyDescent="0.25">
      <c r="B29" s="15"/>
      <c r="C29" s="15"/>
      <c r="D29" s="15"/>
      <c r="E29" s="15"/>
    </row>
    <row r="30" spans="2:5" x14ac:dyDescent="0.25">
      <c r="B30" s="15"/>
      <c r="C30" s="15"/>
      <c r="D30" s="15"/>
      <c r="E30" s="15"/>
    </row>
    <row r="31" spans="2:5" x14ac:dyDescent="0.25">
      <c r="B31" s="15"/>
      <c r="C31" s="15"/>
      <c r="D31" s="15"/>
      <c r="E31" s="15"/>
    </row>
    <row r="32" spans="2:5" x14ac:dyDescent="0.25">
      <c r="B32" s="15"/>
      <c r="C32" s="15"/>
      <c r="D32" s="15"/>
      <c r="E32" s="15"/>
    </row>
    <row r="33" spans="2:5" x14ac:dyDescent="0.25">
      <c r="B33" s="15"/>
      <c r="C33" s="15"/>
      <c r="D33" s="15"/>
      <c r="E33" s="15"/>
    </row>
    <row r="34" spans="2:5" x14ac:dyDescent="0.25">
      <c r="B34" s="15"/>
      <c r="C34" s="15"/>
      <c r="D34" s="15"/>
      <c r="E34" s="15"/>
    </row>
    <row r="35" spans="2:5" x14ac:dyDescent="0.25">
      <c r="B35" s="15"/>
      <c r="C35" s="15"/>
      <c r="D35" s="15"/>
      <c r="E35" s="15"/>
    </row>
    <row r="36" spans="2:5" x14ac:dyDescent="0.25">
      <c r="B36" s="15"/>
      <c r="C36" s="15"/>
      <c r="D36" s="15"/>
      <c r="E36" s="15"/>
    </row>
    <row r="37" spans="2:5" x14ac:dyDescent="0.25">
      <c r="B37" s="15"/>
      <c r="C37" s="15"/>
      <c r="D37" s="15"/>
      <c r="E37" s="15"/>
    </row>
    <row r="38" spans="2:5" x14ac:dyDescent="0.25">
      <c r="B38" s="15"/>
      <c r="C38" s="15"/>
      <c r="D38" s="15"/>
      <c r="E38" s="15"/>
    </row>
  </sheetData>
  <mergeCells count="1">
    <mergeCell ref="B2:E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Household Budget</vt:lpstr>
      <vt:lpstr>Budget Summary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Own Website</dc:creator>
  <cp:lastModifiedBy>QM22019</cp:lastModifiedBy>
  <cp:lastPrinted>2024-05-31T05:38:51Z</cp:lastPrinted>
  <dcterms:created xsi:type="dcterms:W3CDTF">2021-06-18T15:29:33Z</dcterms:created>
  <dcterms:modified xsi:type="dcterms:W3CDTF">2024-05-31T05:42:50Z</dcterms:modified>
</cp:coreProperties>
</file>