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lates (Yellow and Black)\Budget Templates\50 30 20 Budget Templates\"/>
    </mc:Choice>
  </mc:AlternateContent>
  <xr:revisionPtr revIDLastSave="0" documentId="13_ncr:1_{B7E3C3E1-98CC-431E-9C24-70989DEB9E5A}" xr6:coauthVersionLast="47" xr6:coauthVersionMax="47" xr10:uidLastSave="{00000000-0000-0000-0000-000000000000}"/>
  <bookViews>
    <workbookView xWindow="-108" yWindow="-108" windowWidth="23256" windowHeight="12456" xr2:uid="{138F5BB5-8FD1-45A7-840C-2D3D473105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E6" i="1"/>
  <c r="C6" i="1"/>
  <c r="B6" i="1"/>
  <c r="L31" i="1"/>
  <c r="C30" i="1" s="1"/>
  <c r="I31" i="1"/>
  <c r="C29" i="1" s="1"/>
  <c r="F31" i="1"/>
  <c r="C28" i="1" s="1"/>
</calcChain>
</file>

<file path=xl/sharedStrings.xml><?xml version="1.0" encoding="utf-8"?>
<sst xmlns="http://schemas.openxmlformats.org/spreadsheetml/2006/main" count="86" uniqueCount="56">
  <si>
    <t>INCOME (After-tax)</t>
  </si>
  <si>
    <t>Expenses in "Needs" category</t>
  </si>
  <si>
    <t>Expenses in "Wants" category</t>
  </si>
  <si>
    <t>Expenses in "Savings" category</t>
  </si>
  <si>
    <t>ITEM</t>
  </si>
  <si>
    <t>AMOUNT</t>
  </si>
  <si>
    <t>Income #1</t>
  </si>
  <si>
    <t>Mortgage</t>
  </si>
  <si>
    <t>Clothes</t>
  </si>
  <si>
    <t>Emergency fund</t>
  </si>
  <si>
    <t>Income #2</t>
  </si>
  <si>
    <t>Rent</t>
  </si>
  <si>
    <t>New cell phone</t>
  </si>
  <si>
    <t>Extra mortgage payment</t>
  </si>
  <si>
    <t>Income #3</t>
  </si>
  <si>
    <t>Utilities</t>
  </si>
  <si>
    <t>Dining out</t>
  </si>
  <si>
    <t>Banks savings</t>
  </si>
  <si>
    <t>Income #4</t>
  </si>
  <si>
    <t>Insurance</t>
  </si>
  <si>
    <t>Gifts</t>
  </si>
  <si>
    <t>Mutual funds</t>
  </si>
  <si>
    <t>Income #5</t>
  </si>
  <si>
    <t>Cell phone</t>
  </si>
  <si>
    <t>Charity</t>
  </si>
  <si>
    <t>Stock markets</t>
  </si>
  <si>
    <t>Income #6</t>
  </si>
  <si>
    <t>Groceries</t>
  </si>
  <si>
    <t>Movies</t>
  </si>
  <si>
    <t>P2P investments</t>
  </si>
  <si>
    <t>Income #7</t>
  </si>
  <si>
    <t>Car payment</t>
  </si>
  <si>
    <t>Vacation</t>
  </si>
  <si>
    <t>IRA contributions</t>
  </si>
  <si>
    <t>Income #8</t>
  </si>
  <si>
    <t>Student loans</t>
  </si>
  <si>
    <t>Gym membership</t>
  </si>
  <si>
    <t>401k contributions</t>
  </si>
  <si>
    <t>Income #9</t>
  </si>
  <si>
    <t>Other loans</t>
  </si>
  <si>
    <t>Shopping</t>
  </si>
  <si>
    <t>Enter your own…</t>
  </si>
  <si>
    <t>Income #10</t>
  </si>
  <si>
    <t>Childcare</t>
  </si>
  <si>
    <t>Healthcare</t>
  </si>
  <si>
    <t>Personal care</t>
  </si>
  <si>
    <t>Summary by categories</t>
  </si>
  <si>
    <t>Needs</t>
  </si>
  <si>
    <t>Wants</t>
  </si>
  <si>
    <t>Savings</t>
  </si>
  <si>
    <t>Total:</t>
  </si>
  <si>
    <t>Income amount:</t>
  </si>
  <si>
    <t xml:space="preserve">Spend on Needs </t>
  </si>
  <si>
    <t>Spend on Wants</t>
  </si>
  <si>
    <t>Spend on Savings</t>
  </si>
  <si>
    <t>50/30/20 Budget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</si>
</sst>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double">
        <color theme="0" tint="-0.34998626667073579"/>
      </bottom>
      <diagonal/>
    </border>
    <border>
      <left/>
      <right/>
      <top style="medium">
        <color theme="0" tint="-0.34998626667073579"/>
      </top>
      <bottom style="double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double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</cellStyleXfs>
  <cellXfs count="67">
    <xf numFmtId="0" fontId="0" fillId="0" borderId="0" xfId="0"/>
    <xf numFmtId="0" fontId="4" fillId="0" borderId="0" xfId="0" applyFont="1"/>
    <xf numFmtId="0" fontId="0" fillId="0" borderId="0" xfId="0" applyAlignment="1">
      <alignment horizontal="center" vertical="center"/>
    </xf>
    <xf numFmtId="164" fontId="4" fillId="0" borderId="0" xfId="1" applyFont="1" applyAlignment="1">
      <alignment vertical="center"/>
    </xf>
    <xf numFmtId="164" fontId="4" fillId="0" borderId="0" xfId="1" applyFont="1" applyFill="1" applyAlignment="1">
      <alignment vertical="center"/>
    </xf>
    <xf numFmtId="164" fontId="9" fillId="0" borderId="3" xfId="1" applyFont="1" applyBorder="1" applyAlignment="1">
      <alignment vertical="center"/>
    </xf>
    <xf numFmtId="164" fontId="9" fillId="2" borderId="3" xfId="1" applyFont="1" applyFill="1" applyBorder="1" applyAlignment="1">
      <alignment vertical="center"/>
    </xf>
    <xf numFmtId="164" fontId="9" fillId="3" borderId="3" xfId="1" applyFont="1" applyFill="1" applyBorder="1" applyAlignment="1">
      <alignment vertical="center"/>
    </xf>
    <xf numFmtId="164" fontId="10" fillId="3" borderId="3" xfId="1" applyFont="1" applyFill="1" applyBorder="1" applyAlignment="1">
      <alignment vertical="center"/>
    </xf>
    <xf numFmtId="164" fontId="9" fillId="0" borderId="3" xfId="1" applyFont="1" applyFill="1" applyBorder="1" applyAlignment="1">
      <alignment vertical="center"/>
    </xf>
    <xf numFmtId="164" fontId="4" fillId="0" borderId="0" xfId="1" applyFont="1" applyFill="1" applyBorder="1" applyAlignment="1">
      <alignment vertical="center"/>
    </xf>
    <xf numFmtId="164" fontId="9" fillId="0" borderId="0" xfId="1" applyFont="1" applyFill="1" applyBorder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165" fontId="5" fillId="2" borderId="3" xfId="0" applyNumberFormat="1" applyFont="1" applyFill="1" applyBorder="1" applyAlignment="1">
      <alignment horizontal="left" vertical="center" indent="1"/>
    </xf>
    <xf numFmtId="165" fontId="5" fillId="0" borderId="0" xfId="0" applyNumberFormat="1" applyFont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9" fillId="2" borderId="3" xfId="0" applyFont="1" applyFill="1" applyBorder="1" applyAlignment="1">
      <alignment horizontal="left" vertical="center" indent="1"/>
    </xf>
    <xf numFmtId="0" fontId="10" fillId="3" borderId="3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164" fontId="4" fillId="0" borderId="0" xfId="1" applyFont="1" applyBorder="1" applyAlignment="1">
      <alignment vertical="center"/>
    </xf>
    <xf numFmtId="164" fontId="4" fillId="0" borderId="9" xfId="1" applyFont="1" applyBorder="1" applyAlignment="1">
      <alignment vertical="center"/>
    </xf>
    <xf numFmtId="165" fontId="5" fillId="2" borderId="10" xfId="0" applyNumberFormat="1" applyFont="1" applyFill="1" applyBorder="1" applyAlignment="1">
      <alignment horizontal="left" vertical="center" indent="1"/>
    </xf>
    <xf numFmtId="165" fontId="5" fillId="0" borderId="8" xfId="0" applyNumberFormat="1" applyFont="1" applyBorder="1" applyAlignment="1">
      <alignment horizontal="left" vertical="center" indent="1"/>
    </xf>
    <xf numFmtId="164" fontId="4" fillId="0" borderId="9" xfId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10" xfId="0" applyFont="1" applyBorder="1" applyAlignment="1">
      <alignment horizontal="left" vertical="center" indent="1"/>
    </xf>
    <xf numFmtId="164" fontId="9" fillId="0" borderId="12" xfId="1" applyFont="1" applyBorder="1" applyAlignment="1">
      <alignment vertical="center"/>
    </xf>
    <xf numFmtId="0" fontId="9" fillId="2" borderId="10" xfId="0" applyFont="1" applyFill="1" applyBorder="1" applyAlignment="1">
      <alignment horizontal="left" vertical="center" indent="1"/>
    </xf>
    <xf numFmtId="164" fontId="9" fillId="2" borderId="12" xfId="1" applyFont="1" applyFill="1" applyBorder="1" applyAlignment="1">
      <alignment vertical="center"/>
    </xf>
    <xf numFmtId="0" fontId="9" fillId="3" borderId="10" xfId="0" applyFont="1" applyFill="1" applyBorder="1" applyAlignment="1">
      <alignment horizontal="left" vertical="center" indent="1"/>
    </xf>
    <xf numFmtId="164" fontId="9" fillId="0" borderId="12" xfId="1" applyFont="1" applyFill="1" applyBorder="1" applyAlignment="1">
      <alignment vertical="center"/>
    </xf>
    <xf numFmtId="164" fontId="10" fillId="3" borderId="12" xfId="1" applyFont="1" applyFill="1" applyBorder="1" applyAlignment="1">
      <alignment vertical="center"/>
    </xf>
    <xf numFmtId="0" fontId="4" fillId="0" borderId="13" xfId="0" applyFont="1" applyBorder="1" applyAlignment="1">
      <alignment horizontal="left" vertical="center" indent="1"/>
    </xf>
    <xf numFmtId="164" fontId="4" fillId="0" borderId="14" xfId="1" applyFont="1" applyBorder="1" applyAlignment="1">
      <alignment vertical="center"/>
    </xf>
    <xf numFmtId="0" fontId="4" fillId="0" borderId="14" xfId="0" applyFont="1" applyBorder="1"/>
    <xf numFmtId="0" fontId="4" fillId="0" borderId="14" xfId="0" applyFont="1" applyBorder="1" applyAlignment="1">
      <alignment horizontal="left" vertical="center" indent="1"/>
    </xf>
    <xf numFmtId="164" fontId="4" fillId="0" borderId="14" xfId="1" applyFont="1" applyFill="1" applyBorder="1" applyAlignment="1">
      <alignment vertical="center"/>
    </xf>
    <xf numFmtId="164" fontId="4" fillId="0" borderId="15" xfId="1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2" borderId="11" xfId="0" applyFont="1" applyFill="1" applyBorder="1" applyAlignment="1">
      <alignment horizontal="left" vertical="center" indent="1"/>
    </xf>
    <xf numFmtId="0" fontId="9" fillId="2" borderId="4" xfId="0" applyFont="1" applyFill="1" applyBorder="1" applyAlignment="1">
      <alignment horizontal="left" vertical="center" indent="1"/>
    </xf>
    <xf numFmtId="0" fontId="8" fillId="3" borderId="10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vertical="center"/>
    </xf>
    <xf numFmtId="0" fontId="8" fillId="3" borderId="3" xfId="0" applyFont="1" applyFill="1" applyBorder="1" applyAlignment="1">
      <alignment vertical="center"/>
    </xf>
    <xf numFmtId="0" fontId="8" fillId="3" borderId="1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65" fontId="8" fillId="3" borderId="3" xfId="1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 indent="1"/>
    </xf>
    <xf numFmtId="0" fontId="5" fillId="4" borderId="3" xfId="0" applyFont="1" applyFill="1" applyBorder="1" applyAlignment="1">
      <alignment horizontal="center" vertical="center"/>
    </xf>
    <xf numFmtId="9" fontId="5" fillId="4" borderId="3" xfId="0" applyNumberFormat="1" applyFont="1" applyFill="1" applyBorder="1" applyAlignment="1">
      <alignment horizontal="left" vertical="center" indent="1"/>
    </xf>
    <xf numFmtId="164" fontId="9" fillId="4" borderId="3" xfId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left" vertical="center" indent="1"/>
    </xf>
    <xf numFmtId="164" fontId="7" fillId="4" borderId="3" xfId="1" applyFont="1" applyFill="1" applyBorder="1" applyAlignment="1">
      <alignment horizontal="center" vertical="center"/>
    </xf>
    <xf numFmtId="0" fontId="7" fillId="4" borderId="3" xfId="3" applyFont="1" applyFill="1" applyBorder="1" applyAlignment="1">
      <alignment horizontal="left" vertical="center" indent="1"/>
    </xf>
    <xf numFmtId="164" fontId="7" fillId="4" borderId="12" xfId="1" applyFont="1" applyFill="1" applyBorder="1" applyAlignment="1">
      <alignment horizontal="center" vertical="center"/>
    </xf>
    <xf numFmtId="164" fontId="9" fillId="4" borderId="3" xfId="1" applyFont="1" applyFill="1" applyBorder="1" applyAlignment="1">
      <alignment vertical="center"/>
    </xf>
  </cellXfs>
  <cellStyles count="4">
    <cellStyle name="Currency" xfId="1" builtinId="4"/>
    <cellStyle name="Heading 1" xfId="2" builtinId="16"/>
    <cellStyle name="Heading 2" xfId="3" builtinId="17"/>
    <cellStyle name="Normal" xfId="0" builtinId="0"/>
  </cellStyles>
  <dxfs count="19">
    <dxf>
      <font>
        <b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shrinkToFit="0" readingOrder="0"/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left" vertical="center" textRotation="0" wrapText="0" relativeIndent="1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shrinkToFit="0" readingOrder="0"/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left" vertical="center" textRotation="0" wrapText="0" relativeIndent="1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shrinkToFit="0" readingOrder="0"/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left" vertical="center" textRotation="0" wrapText="0" relativeIndent="1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shrinkToFit="0" readingOrder="0"/>
      <border diagonalUp="0" diagonalDown="0">
        <left/>
        <right/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left" vertical="center" textRotation="0" wrapText="0" relativeIndent="1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vertical="center" textRotation="0" wrapText="0" indent="0" justifyLastLine="0" shrinkToFit="0" readingOrder="0"/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>
        <top style="double">
          <color theme="3" tint="9.9948118533890809E-2"/>
        </top>
      </border>
    </dxf>
    <dxf>
      <font>
        <b val="0"/>
        <i val="0"/>
        <color theme="4"/>
      </font>
      <fill>
        <patternFill patternType="solid">
          <fgColor theme="1"/>
          <bgColor theme="2" tint="-9.9948118533890809E-2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3" defaultTableStyle="Table Style 1" defaultPivotStyle="PivotTable Style 1">
    <tableStyle name="Personal budget table" pivot="0" count="3" xr9:uid="{9B04BC39-3FDF-4446-8206-4BFBDB83EB3B}">
      <tableStyleElement type="wholeTable" dxfId="18"/>
      <tableStyleElement type="headerRow" dxfId="17"/>
      <tableStyleElement type="totalRow" dxfId="16"/>
    </tableStyle>
    <tableStyle name="PivotTable Style 1" table="0" count="0" xr9:uid="{44EF4700-5A34-45CC-9B13-73484D846D18}"/>
    <tableStyle name="Table Style 1" pivot="0" count="0" xr9:uid="{5E5BD975-CFD5-42F9-A751-3EB1AAE642B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913879186154365E-2"/>
          <c:y val="9.683426443202979E-2"/>
          <c:w val="0.80376709490261089"/>
          <c:h val="0.556850393700787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Sheet1!$C$4:$C$5</c:f>
              <c:strCache>
                <c:ptCount val="2"/>
                <c:pt idx="0">
                  <c:v>Income amount:</c:v>
                </c:pt>
                <c:pt idx="1">
                  <c:v>Spend on Wants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strRef>
              <c:f>Sheet1!$B$6:$B$11</c:f>
              <c:strCache>
                <c:ptCount val="6"/>
                <c:pt idx="0">
                  <c:v> $750.00 </c:v>
                </c:pt>
                <c:pt idx="2">
                  <c:v>Summary by categories</c:v>
                </c:pt>
                <c:pt idx="3">
                  <c:v>Needs</c:v>
                </c:pt>
                <c:pt idx="4">
                  <c:v>Wants</c:v>
                </c:pt>
                <c:pt idx="5">
                  <c:v>Savings</c:v>
                </c:pt>
              </c:strCache>
            </c:strRef>
          </c:cat>
          <c:val>
            <c:numRef>
              <c:f>Sheet1!$C$6:$C$11</c:f>
              <c:numCache>
                <c:formatCode>_-[$$-409]* #,##0.00_ ;_-[$$-409]* \-#,##0.00\ ;_-[$$-409]* "-"??_ ;_-@_ </c:formatCode>
                <c:ptCount val="6"/>
                <c:pt idx="0">
                  <c:v>450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7D-4AAC-B01A-21B91DB9B4F4}"/>
            </c:ext>
          </c:extLst>
        </c:ser>
        <c:ser>
          <c:idx val="1"/>
          <c:order val="1"/>
          <c:tx>
            <c:strRef>
              <c:f>Sheet1!$D$4:$D$5</c:f>
              <c:strCache>
                <c:ptCount val="2"/>
                <c:pt idx="0">
                  <c:v> $1,500.00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77D-4AAC-B01A-21B91DB9B4F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7D-4AAC-B01A-21B91DB9B4F4}"/>
              </c:ext>
            </c:extLst>
          </c:dPt>
          <c:dPt>
            <c:idx val="5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7D-4AAC-B01A-21B91DB9B4F4}"/>
              </c:ext>
            </c:extLst>
          </c:dPt>
          <c:cat>
            <c:strRef>
              <c:f>Sheet1!$B$6:$B$11</c:f>
              <c:strCache>
                <c:ptCount val="6"/>
                <c:pt idx="0">
                  <c:v> $750.00 </c:v>
                </c:pt>
                <c:pt idx="2">
                  <c:v>Summary by categories</c:v>
                </c:pt>
                <c:pt idx="3">
                  <c:v>Needs</c:v>
                </c:pt>
                <c:pt idx="4">
                  <c:v>Wants</c:v>
                </c:pt>
                <c:pt idx="5">
                  <c:v>Savings</c:v>
                </c:pt>
              </c:strCache>
            </c:strRef>
          </c:cat>
          <c:val>
            <c:numRef>
              <c:f>Sheet1!$D$6:$D$11</c:f>
              <c:numCache>
                <c:formatCode>_-[$$-409]* #,##0.00_ ;_-[$$-409]* \-#,##0.00\ ;_-[$$-409]* "-"??_ ;_-@_ </c:formatCode>
                <c:ptCount val="6"/>
                <c:pt idx="3" formatCode="_(&quot;$&quot;* #,##0.00_);_(&quot;$&quot;* \(#,##0.00\);_(&quot;$&quot;* &quot;-&quot;??_);_(@_)">
                  <c:v>1437</c:v>
                </c:pt>
                <c:pt idx="4" formatCode="_(&quot;$&quot;* #,##0.00_);_(&quot;$&quot;* \(#,##0.00\);_(&quot;$&quot;* &quot;-&quot;??_);_(@_)">
                  <c:v>805</c:v>
                </c:pt>
                <c:pt idx="5" formatCode="_(&quot;$&quot;* #,##0.00_);_(&quot;$&quot;* \(#,##0.00\);_(&quot;$&quot;* &quot;-&quot;??_);_(@_)">
                  <c:v>2190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D-4AAC-B01A-21B91DB9B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59243071"/>
        <c:axId val="1759239711"/>
      </c:barChart>
      <c:lineChart>
        <c:grouping val="standard"/>
        <c:varyColors val="0"/>
        <c:ser>
          <c:idx val="2"/>
          <c:order val="2"/>
          <c:tx>
            <c:strRef>
              <c:f>Sheet1!$E$4:$E$5</c:f>
              <c:strCache>
                <c:ptCount val="2"/>
                <c:pt idx="0">
                  <c:v> $1,500.00 </c:v>
                </c:pt>
                <c:pt idx="1">
                  <c:v>Spend on Savings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Sheet1!$B$6:$B$11</c:f>
              <c:strCache>
                <c:ptCount val="6"/>
                <c:pt idx="0">
                  <c:v> $750.00 </c:v>
                </c:pt>
                <c:pt idx="2">
                  <c:v>Summary by categories</c:v>
                </c:pt>
                <c:pt idx="3">
                  <c:v>Needs</c:v>
                </c:pt>
                <c:pt idx="4">
                  <c:v>Wants</c:v>
                </c:pt>
                <c:pt idx="5">
                  <c:v>Savings</c:v>
                </c:pt>
              </c:strCache>
            </c:strRef>
          </c:cat>
          <c:val>
            <c:numRef>
              <c:f>Sheet1!$E$6:$E$11</c:f>
              <c:numCache>
                <c:formatCode>_-[$$-409]* #,##0.00_ ;_-[$$-409]* \-#,##0.00\ ;_-[$$-409]* "-"??_ ;_-@_ </c:formatCode>
                <c:ptCount val="6"/>
                <c:pt idx="0">
                  <c:v>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7D-4AAC-B01A-21B91DB9B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56886495"/>
        <c:axId val="1856883135"/>
      </c:lineChart>
      <c:catAx>
        <c:axId val="17592430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759239711"/>
        <c:crosses val="autoZero"/>
        <c:auto val="1"/>
        <c:lblAlgn val="ctr"/>
        <c:lblOffset val="100"/>
        <c:noMultiLvlLbl val="0"/>
      </c:catAx>
      <c:valAx>
        <c:axId val="1759239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[$$-409]* #,##0.00_ ;_-[$$-409]* \-#,##0.00\ ;_-[$$-409]* &quot;-&quot;??_ ;_-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759243071"/>
        <c:crosses val="autoZero"/>
        <c:crossBetween val="between"/>
      </c:valAx>
      <c:valAx>
        <c:axId val="1856883135"/>
        <c:scaling>
          <c:orientation val="minMax"/>
        </c:scaling>
        <c:delete val="0"/>
        <c:axPos val="r"/>
        <c:numFmt formatCode="_-[$$-409]* #,##0.00_ ;_-[$$-409]* \-#,##0.00\ ;_-[$$-409]* &quot;-&quot;??_ ;_-@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PK"/>
          </a:p>
        </c:txPr>
        <c:crossAx val="1856886495"/>
        <c:crosses val="max"/>
        <c:crossBetween val="between"/>
      </c:valAx>
      <c:catAx>
        <c:axId val="185688649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56883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P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PK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2</xdr:row>
      <xdr:rowOff>104775</xdr:rowOff>
    </xdr:from>
    <xdr:to>
      <xdr:col>11</xdr:col>
      <xdr:colOff>952500</xdr:colOff>
      <xdr:row>11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4BA49A-B9AD-A8CC-05F9-46FD8FF21A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388621</xdr:colOff>
      <xdr:row>0</xdr:row>
      <xdr:rowOff>0</xdr:rowOff>
    </xdr:from>
    <xdr:to>
      <xdr:col>11</xdr:col>
      <xdr:colOff>1005840</xdr:colOff>
      <xdr:row>2</xdr:row>
      <xdr:rowOff>152429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5A471F3-493C-690B-3955-FDAE212C6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1" y="0"/>
          <a:ext cx="617219" cy="7696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73EAB5-60E6-486D-86FC-AFD12E170B9D}" name="MonthlyIncome" displayName="MonthlyIncome" ref="B14:C25" totalsRowShown="0" headerRowDxfId="3" dataDxfId="15" dataCellStyle="Normal">
  <tableColumns count="2">
    <tableColumn id="1" xr3:uid="{C076665B-FFCD-471A-9728-1C1E744C10B4}" name="ITEM" dataDxfId="14" dataCellStyle="Normal"/>
    <tableColumn id="2" xr3:uid="{0DEA8E73-8EA5-47B0-BAF7-C51AE3C83676}" name="AMOUNT" dataDxfId="13" dataCellStyle="Currency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Enter monthly income sources and their amou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CBDB11E-02A1-4ED6-B679-EEC413A7345D}" name="MonthlyExpenses" displayName="MonthlyExpenses" ref="E14:F30" totalsRowShown="0" headerRowDxfId="2" dataDxfId="12" dataCellStyle="Normal">
  <tableColumns count="2">
    <tableColumn id="1" xr3:uid="{5BDDC784-FD99-4CB4-B257-746CFC93AFA2}" name="ITEM" dataDxfId="11" dataCellStyle="Normal"/>
    <tableColumn id="2" xr3:uid="{142F8D81-3876-42F6-BF21-129919B985F9}" name="AMOUNT" dataDxfId="10" dataCellStyle="Currency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Enter monthly expense items, their due date and amounts per month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63B3C80-70DA-4D57-9605-82D1B5A45D90}" name="MonthlyExpenses5" displayName="MonthlyExpenses5" ref="H14:I30" totalsRowShown="0" headerRowDxfId="1" dataDxfId="9" dataCellStyle="Normal">
  <tableColumns count="2">
    <tableColumn id="1" xr3:uid="{A07B7FC2-9738-4DFE-9793-44537878F49F}" name="ITEM" dataDxfId="8" dataCellStyle="Normal"/>
    <tableColumn id="2" xr3:uid="{5819B8E9-80DE-4F2D-8B84-82B1475F9F32}" name="AMOUNT" dataDxfId="7" dataCellStyle="Currency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Enter monthly expense items, their due date and amounts per month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1CDAB44-1F74-46DA-8683-75E2B15FA754}" name="MonthlyExpenses6" displayName="MonthlyExpenses6" ref="K14:L30" totalsRowShown="0" headerRowDxfId="0" dataDxfId="6" dataCellStyle="Normal">
  <tableColumns count="2">
    <tableColumn id="1" xr3:uid="{5FD83346-B1AA-4C30-9566-E19F76FEFD0B}" name="ITEM" dataDxfId="5" dataCellStyle="Normal"/>
    <tableColumn id="2" xr3:uid="{734C2DDB-880D-4965-A147-1988F2092900}" name="AMOUNT" dataDxfId="4" dataCellStyle="Currency"/>
  </tableColumns>
  <tableStyleInfo name="Table Style 1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Enter monthly expense items, their due date and amounts per month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9D8DF-FAEA-41DC-91D1-4F04729528AC}">
  <dimension ref="B1:L34"/>
  <sheetViews>
    <sheetView showGridLines="0" showRowColHeaders="0" tabSelected="1" showRuler="0" view="pageLayout" topLeftCell="A18" zoomScaleNormal="100" workbookViewId="0">
      <selection activeCell="O9" sqref="O9"/>
    </sheetView>
  </sheetViews>
  <sheetFormatPr defaultRowHeight="14.4" x14ac:dyDescent="0.3"/>
  <cols>
    <col min="1" max="1" width="1.5546875" customWidth="1"/>
    <col min="2" max="2" width="14.88671875" style="13" customWidth="1"/>
    <col min="3" max="3" width="14.88671875" style="3" customWidth="1"/>
    <col min="4" max="4" width="1.88671875" style="1" customWidth="1"/>
    <col min="5" max="5" width="14.88671875" style="13" customWidth="1"/>
    <col min="6" max="6" width="14.88671875" style="3" customWidth="1"/>
    <col min="7" max="7" width="1.88671875" style="1" customWidth="1"/>
    <col min="8" max="8" width="14.88671875" style="13" customWidth="1"/>
    <col min="9" max="9" width="14.88671875" style="3" customWidth="1"/>
    <col min="10" max="10" width="1.88671875" style="1" customWidth="1"/>
    <col min="11" max="11" width="14.88671875" style="13" customWidth="1"/>
    <col min="12" max="12" width="14.88671875" style="3" customWidth="1"/>
  </cols>
  <sheetData>
    <row r="1" spans="2:12" ht="6.75" customHeight="1" thickBot="1" x14ac:dyDescent="0.35"/>
    <row r="2" spans="2:12" ht="42" customHeight="1" thickBot="1" x14ac:dyDescent="0.35">
      <c r="B2" s="41" t="s">
        <v>55</v>
      </c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2:12" ht="18" customHeight="1" thickTop="1" x14ac:dyDescent="0.3">
      <c r="B3" s="20"/>
      <c r="C3" s="21"/>
      <c r="F3" s="21"/>
      <c r="I3" s="21"/>
      <c r="L3" s="22"/>
    </row>
    <row r="4" spans="2:12" ht="19.5" customHeight="1" x14ac:dyDescent="0.3">
      <c r="B4" s="54" t="s">
        <v>51</v>
      </c>
      <c r="C4" s="55"/>
      <c r="D4" s="56">
        <v>1500</v>
      </c>
      <c r="E4" s="56"/>
      <c r="F4" s="21"/>
      <c r="H4" s="44"/>
      <c r="I4" s="44"/>
      <c r="L4" s="22"/>
    </row>
    <row r="5" spans="2:12" x14ac:dyDescent="0.3">
      <c r="B5" s="58" t="s">
        <v>52</v>
      </c>
      <c r="C5" s="59" t="s">
        <v>53</v>
      </c>
      <c r="D5" s="59"/>
      <c r="E5" s="60" t="s">
        <v>54</v>
      </c>
      <c r="F5" s="21"/>
      <c r="H5" s="19"/>
      <c r="I5" s="11"/>
      <c r="L5" s="22"/>
    </row>
    <row r="6" spans="2:12" x14ac:dyDescent="0.3">
      <c r="B6" s="23">
        <f>D4*0.5</f>
        <v>750</v>
      </c>
      <c r="C6" s="57">
        <f>D4*0.3</f>
        <v>450</v>
      </c>
      <c r="D6" s="57"/>
      <c r="E6" s="14">
        <f>D4*0.2</f>
        <v>300</v>
      </c>
      <c r="F6" s="21"/>
      <c r="H6" s="19"/>
      <c r="I6" s="11"/>
      <c r="L6" s="22"/>
    </row>
    <row r="7" spans="2:12" x14ac:dyDescent="0.3">
      <c r="B7" s="24"/>
      <c r="C7" s="12"/>
      <c r="D7" s="12"/>
      <c r="E7" s="15"/>
      <c r="F7" s="10"/>
      <c r="H7" s="19"/>
      <c r="I7" s="11"/>
      <c r="L7" s="25"/>
    </row>
    <row r="8" spans="2:12" x14ac:dyDescent="0.3">
      <c r="B8" s="45" t="s">
        <v>46</v>
      </c>
      <c r="C8" s="46"/>
      <c r="D8" s="46"/>
      <c r="E8" s="46"/>
      <c r="F8" s="10"/>
      <c r="H8" s="19"/>
      <c r="I8" s="11"/>
      <c r="L8" s="25"/>
    </row>
    <row r="9" spans="2:12" x14ac:dyDescent="0.3">
      <c r="B9" s="47" t="s">
        <v>47</v>
      </c>
      <c r="C9" s="48"/>
      <c r="D9" s="61">
        <f>F16+F17+F18+F19+F20+F21+F22+F23+F24+F25+F26+F27+F28+F29+F30</f>
        <v>1437</v>
      </c>
      <c r="E9" s="61"/>
      <c r="F9" s="10"/>
      <c r="H9" s="19"/>
      <c r="I9" s="11"/>
      <c r="L9" s="25"/>
    </row>
    <row r="10" spans="2:12" x14ac:dyDescent="0.3">
      <c r="B10" s="47" t="s">
        <v>48</v>
      </c>
      <c r="C10" s="48"/>
      <c r="D10" s="61">
        <f>I15+I16+I17+I18+I19+I20+I21+I22+I23+I24+I25+I26+I27+I28+I29+I30</f>
        <v>805</v>
      </c>
      <c r="E10" s="61"/>
      <c r="F10" s="10"/>
      <c r="H10" s="19"/>
      <c r="I10" s="11"/>
      <c r="L10" s="25"/>
    </row>
    <row r="11" spans="2:12" x14ac:dyDescent="0.3">
      <c r="B11" s="47" t="s">
        <v>49</v>
      </c>
      <c r="C11" s="48"/>
      <c r="D11" s="61">
        <f>L15+L16+L17+L18+L19+L20+L21+L22+L23+L24+L25+L26+L27+L28+L29+L30</f>
        <v>2190</v>
      </c>
      <c r="E11" s="61"/>
      <c r="F11" s="10"/>
      <c r="H11" s="19"/>
      <c r="I11" s="11"/>
      <c r="L11" s="25"/>
    </row>
    <row r="12" spans="2:12" x14ac:dyDescent="0.3">
      <c r="B12" s="24"/>
      <c r="C12" s="12"/>
      <c r="D12" s="12"/>
      <c r="E12" s="15"/>
      <c r="F12" s="10"/>
      <c r="H12" s="19"/>
      <c r="I12" s="11"/>
      <c r="L12" s="25"/>
    </row>
    <row r="13" spans="2:12" s="2" customFormat="1" ht="18" customHeight="1" x14ac:dyDescent="0.3">
      <c r="B13" s="49" t="s">
        <v>0</v>
      </c>
      <c r="C13" s="50"/>
      <c r="D13" s="26"/>
      <c r="E13" s="50" t="s">
        <v>1</v>
      </c>
      <c r="F13" s="50"/>
      <c r="G13" s="26"/>
      <c r="H13" s="50" t="s">
        <v>2</v>
      </c>
      <c r="I13" s="50"/>
      <c r="J13" s="26"/>
      <c r="K13" s="50" t="s">
        <v>3</v>
      </c>
      <c r="L13" s="51"/>
    </row>
    <row r="14" spans="2:12" s="1" customFormat="1" ht="15" customHeight="1" x14ac:dyDescent="0.3">
      <c r="B14" s="62" t="s">
        <v>4</v>
      </c>
      <c r="C14" s="63" t="s">
        <v>5</v>
      </c>
      <c r="D14" s="27"/>
      <c r="E14" s="64" t="s">
        <v>4</v>
      </c>
      <c r="F14" s="63" t="s">
        <v>5</v>
      </c>
      <c r="G14" s="27"/>
      <c r="H14" s="64" t="s">
        <v>4</v>
      </c>
      <c r="I14" s="63" t="s">
        <v>5</v>
      </c>
      <c r="J14" s="27"/>
      <c r="K14" s="64" t="s">
        <v>4</v>
      </c>
      <c r="L14" s="65" t="s">
        <v>5</v>
      </c>
    </row>
    <row r="15" spans="2:12" x14ac:dyDescent="0.3">
      <c r="B15" s="28" t="s">
        <v>6</v>
      </c>
      <c r="C15" s="5">
        <v>2300</v>
      </c>
      <c r="E15" s="16" t="s">
        <v>7</v>
      </c>
      <c r="F15" s="5">
        <v>0</v>
      </c>
      <c r="H15" s="16" t="s">
        <v>8</v>
      </c>
      <c r="I15" s="5">
        <v>100</v>
      </c>
      <c r="K15" s="16" t="s">
        <v>9</v>
      </c>
      <c r="L15" s="29">
        <v>10</v>
      </c>
    </row>
    <row r="16" spans="2:12" x14ac:dyDescent="0.3">
      <c r="B16" s="30" t="s">
        <v>10</v>
      </c>
      <c r="C16" s="6">
        <v>700</v>
      </c>
      <c r="E16" s="17" t="s">
        <v>11</v>
      </c>
      <c r="F16" s="6">
        <v>400</v>
      </c>
      <c r="H16" s="17" t="s">
        <v>12</v>
      </c>
      <c r="I16" s="6">
        <v>10</v>
      </c>
      <c r="K16" s="17" t="s">
        <v>13</v>
      </c>
      <c r="L16" s="31">
        <v>30</v>
      </c>
    </row>
    <row r="17" spans="2:12" x14ac:dyDescent="0.3">
      <c r="B17" s="28" t="s">
        <v>14</v>
      </c>
      <c r="C17" s="5">
        <v>300</v>
      </c>
      <c r="E17" s="16" t="s">
        <v>15</v>
      </c>
      <c r="F17" s="5">
        <v>150</v>
      </c>
      <c r="H17" s="16" t="s">
        <v>16</v>
      </c>
      <c r="I17" s="5">
        <v>50</v>
      </c>
      <c r="K17" s="16" t="s">
        <v>17</v>
      </c>
      <c r="L17" s="29">
        <v>50</v>
      </c>
    </row>
    <row r="18" spans="2:12" x14ac:dyDescent="0.3">
      <c r="B18" s="30" t="s">
        <v>18</v>
      </c>
      <c r="C18" s="6">
        <v>70</v>
      </c>
      <c r="E18" s="17" t="s">
        <v>19</v>
      </c>
      <c r="F18" s="6">
        <v>20</v>
      </c>
      <c r="H18" s="17" t="s">
        <v>20</v>
      </c>
      <c r="I18" s="6">
        <v>45</v>
      </c>
      <c r="K18" s="17" t="s">
        <v>21</v>
      </c>
      <c r="L18" s="31">
        <v>400</v>
      </c>
    </row>
    <row r="19" spans="2:12" x14ac:dyDescent="0.3">
      <c r="B19" s="28" t="s">
        <v>22</v>
      </c>
      <c r="C19" s="5">
        <v>70</v>
      </c>
      <c r="E19" s="16" t="s">
        <v>23</v>
      </c>
      <c r="F19" s="5">
        <v>25</v>
      </c>
      <c r="H19" s="16" t="s">
        <v>24</v>
      </c>
      <c r="I19" s="5">
        <v>20</v>
      </c>
      <c r="K19" s="16" t="s">
        <v>25</v>
      </c>
      <c r="L19" s="29">
        <v>300</v>
      </c>
    </row>
    <row r="20" spans="2:12" x14ac:dyDescent="0.3">
      <c r="B20" s="30" t="s">
        <v>26</v>
      </c>
      <c r="C20" s="6">
        <v>70</v>
      </c>
      <c r="E20" s="17" t="s">
        <v>27</v>
      </c>
      <c r="F20" s="6">
        <v>150</v>
      </c>
      <c r="H20" s="17" t="s">
        <v>28</v>
      </c>
      <c r="I20" s="6">
        <v>20</v>
      </c>
      <c r="K20" s="17" t="s">
        <v>29</v>
      </c>
      <c r="L20" s="31">
        <v>300</v>
      </c>
    </row>
    <row r="21" spans="2:12" x14ac:dyDescent="0.3">
      <c r="B21" s="28" t="s">
        <v>30</v>
      </c>
      <c r="C21" s="5">
        <v>70</v>
      </c>
      <c r="E21" s="16" t="s">
        <v>31</v>
      </c>
      <c r="F21" s="5">
        <v>120</v>
      </c>
      <c r="H21" s="16" t="s">
        <v>32</v>
      </c>
      <c r="I21" s="5">
        <v>120</v>
      </c>
      <c r="K21" s="16" t="s">
        <v>33</v>
      </c>
      <c r="L21" s="29">
        <v>70</v>
      </c>
    </row>
    <row r="22" spans="2:12" x14ac:dyDescent="0.3">
      <c r="B22" s="30" t="s">
        <v>34</v>
      </c>
      <c r="C22" s="6">
        <v>70</v>
      </c>
      <c r="E22" s="17" t="s">
        <v>35</v>
      </c>
      <c r="F22" s="6">
        <v>68</v>
      </c>
      <c r="H22" s="17" t="s">
        <v>36</v>
      </c>
      <c r="I22" s="6">
        <v>30</v>
      </c>
      <c r="K22" s="17" t="s">
        <v>37</v>
      </c>
      <c r="L22" s="31">
        <v>90</v>
      </c>
    </row>
    <row r="23" spans="2:12" x14ac:dyDescent="0.3">
      <c r="B23" s="28" t="s">
        <v>38</v>
      </c>
      <c r="C23" s="5">
        <v>70</v>
      </c>
      <c r="E23" s="16" t="s">
        <v>39</v>
      </c>
      <c r="F23" s="5">
        <v>68</v>
      </c>
      <c r="H23" s="16" t="s">
        <v>40</v>
      </c>
      <c r="I23" s="5">
        <v>50</v>
      </c>
      <c r="K23" s="16" t="s">
        <v>41</v>
      </c>
      <c r="L23" s="29">
        <v>10</v>
      </c>
    </row>
    <row r="24" spans="2:12" x14ac:dyDescent="0.3">
      <c r="B24" s="30" t="s">
        <v>42</v>
      </c>
      <c r="C24" s="6">
        <v>70</v>
      </c>
      <c r="E24" s="17" t="s">
        <v>43</v>
      </c>
      <c r="F24" s="6">
        <v>68</v>
      </c>
      <c r="H24" s="17" t="s">
        <v>41</v>
      </c>
      <c r="I24" s="6">
        <v>50</v>
      </c>
      <c r="K24" s="17" t="s">
        <v>41</v>
      </c>
      <c r="L24" s="31">
        <v>30</v>
      </c>
    </row>
    <row r="25" spans="2:12" x14ac:dyDescent="0.3">
      <c r="B25" s="32"/>
      <c r="C25" s="7"/>
      <c r="E25" s="16" t="s">
        <v>44</v>
      </c>
      <c r="F25" s="5">
        <v>68</v>
      </c>
      <c r="H25" s="16" t="s">
        <v>41</v>
      </c>
      <c r="I25" s="5">
        <v>45</v>
      </c>
      <c r="K25" s="16" t="s">
        <v>41</v>
      </c>
      <c r="L25" s="29">
        <v>50</v>
      </c>
    </row>
    <row r="26" spans="2:12" x14ac:dyDescent="0.3">
      <c r="B26" s="20"/>
      <c r="C26" s="21"/>
      <c r="E26" s="17" t="s">
        <v>45</v>
      </c>
      <c r="F26" s="6">
        <v>100</v>
      </c>
      <c r="H26" s="17" t="s">
        <v>41</v>
      </c>
      <c r="I26" s="6">
        <v>20</v>
      </c>
      <c r="K26" s="17" t="s">
        <v>41</v>
      </c>
      <c r="L26" s="31">
        <v>300</v>
      </c>
    </row>
    <row r="27" spans="2:12" x14ac:dyDescent="0.3">
      <c r="B27" s="52" t="s">
        <v>46</v>
      </c>
      <c r="C27" s="53"/>
      <c r="E27" s="16" t="s">
        <v>41</v>
      </c>
      <c r="F27" s="9">
        <v>50</v>
      </c>
      <c r="H27" s="16" t="s">
        <v>41</v>
      </c>
      <c r="I27" s="9">
        <v>120</v>
      </c>
      <c r="K27" s="16" t="s">
        <v>41</v>
      </c>
      <c r="L27" s="33">
        <v>300</v>
      </c>
    </row>
    <row r="28" spans="2:12" x14ac:dyDescent="0.3">
      <c r="B28" s="30" t="s">
        <v>47</v>
      </c>
      <c r="C28" s="66">
        <f>F31</f>
        <v>1437</v>
      </c>
      <c r="E28" s="17" t="s">
        <v>41</v>
      </c>
      <c r="F28" s="6">
        <v>50</v>
      </c>
      <c r="H28" s="17" t="s">
        <v>41</v>
      </c>
      <c r="I28" s="6">
        <v>30</v>
      </c>
      <c r="K28" s="17" t="s">
        <v>41</v>
      </c>
      <c r="L28" s="31">
        <v>70</v>
      </c>
    </row>
    <row r="29" spans="2:12" x14ac:dyDescent="0.3">
      <c r="B29" s="30" t="s">
        <v>48</v>
      </c>
      <c r="C29" s="66">
        <f>I31</f>
        <v>805</v>
      </c>
      <c r="E29" s="16" t="s">
        <v>41</v>
      </c>
      <c r="F29" s="9">
        <v>50</v>
      </c>
      <c r="H29" s="16" t="s">
        <v>41</v>
      </c>
      <c r="I29" s="9">
        <v>50</v>
      </c>
      <c r="K29" s="16" t="s">
        <v>41</v>
      </c>
      <c r="L29" s="33">
        <v>90</v>
      </c>
    </row>
    <row r="30" spans="2:12" x14ac:dyDescent="0.3">
      <c r="B30" s="30" t="s">
        <v>49</v>
      </c>
      <c r="C30" s="66">
        <f>L31</f>
        <v>2190</v>
      </c>
      <c r="E30" s="17" t="s">
        <v>41</v>
      </c>
      <c r="F30" s="6">
        <v>50</v>
      </c>
      <c r="H30" s="17" t="s">
        <v>41</v>
      </c>
      <c r="I30" s="6">
        <v>45</v>
      </c>
      <c r="K30" s="17" t="s">
        <v>41</v>
      </c>
      <c r="L30" s="31">
        <v>90</v>
      </c>
    </row>
    <row r="31" spans="2:12" x14ac:dyDescent="0.3">
      <c r="B31" s="20"/>
      <c r="C31" s="21"/>
      <c r="E31" s="18" t="s">
        <v>50</v>
      </c>
      <c r="F31" s="8">
        <f>SUM(F15:F30)</f>
        <v>1437</v>
      </c>
      <c r="H31" s="18" t="s">
        <v>50</v>
      </c>
      <c r="I31" s="8">
        <f>SUM(I15:I30)</f>
        <v>805</v>
      </c>
      <c r="K31" s="18" t="s">
        <v>50</v>
      </c>
      <c r="L31" s="34">
        <f>SUM(L15:L30)</f>
        <v>2190</v>
      </c>
    </row>
    <row r="32" spans="2:12" ht="15" thickBot="1" x14ac:dyDescent="0.35">
      <c r="B32" s="35"/>
      <c r="C32" s="36"/>
      <c r="D32" s="37"/>
      <c r="E32" s="38"/>
      <c r="F32" s="39"/>
      <c r="G32" s="37"/>
      <c r="H32" s="38"/>
      <c r="I32" s="39"/>
      <c r="J32" s="37"/>
      <c r="K32" s="38"/>
      <c r="L32" s="40"/>
    </row>
    <row r="33" spans="3:12" x14ac:dyDescent="0.3">
      <c r="C33" s="4"/>
      <c r="F33" s="4"/>
      <c r="I33" s="4"/>
      <c r="L33" s="4"/>
    </row>
    <row r="34" spans="3:12" x14ac:dyDescent="0.3">
      <c r="C34" s="4"/>
    </row>
  </sheetData>
  <mergeCells count="18">
    <mergeCell ref="B13:C13"/>
    <mergeCell ref="E13:F13"/>
    <mergeCell ref="H13:I13"/>
    <mergeCell ref="K13:L13"/>
    <mergeCell ref="B27:C27"/>
    <mergeCell ref="D11:E11"/>
    <mergeCell ref="B2:L2"/>
    <mergeCell ref="H4:I4"/>
    <mergeCell ref="B8:E8"/>
    <mergeCell ref="B9:C9"/>
    <mergeCell ref="B10:C10"/>
    <mergeCell ref="D9:E9"/>
    <mergeCell ref="D10:E10"/>
    <mergeCell ref="B4:C4"/>
    <mergeCell ref="D4:E4"/>
    <mergeCell ref="C5:D5"/>
    <mergeCell ref="C6:D6"/>
    <mergeCell ref="B11:C11"/>
  </mergeCells>
  <pageMargins left="0.25" right="0.25" top="0.75" bottom="0.75" header="0.3" footer="0.3"/>
  <pageSetup orientation="landscape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Muhammad Khalid Farooq</cp:lastModifiedBy>
  <cp:lastPrinted>2024-05-01T12:54:13Z</cp:lastPrinted>
  <dcterms:created xsi:type="dcterms:W3CDTF">2024-03-31T14:45:52Z</dcterms:created>
  <dcterms:modified xsi:type="dcterms:W3CDTF">2024-05-01T12:56:30Z</dcterms:modified>
</cp:coreProperties>
</file>